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CSA\EPPS\Inpatient Hosptial Rates 2019\Web\"/>
    </mc:Choice>
  </mc:AlternateContent>
  <bookViews>
    <workbookView xWindow="0" yWindow="0" windowWidth="20490" windowHeight="7680"/>
  </bookViews>
  <sheets>
    <sheet name="Web File Forma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" l="1"/>
  <c r="H49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12" i="1"/>
</calcChain>
</file>

<file path=xl/sharedStrings.xml><?xml version="1.0" encoding="utf-8"?>
<sst xmlns="http://schemas.openxmlformats.org/spreadsheetml/2006/main" count="58" uniqueCount="58">
  <si>
    <t>SFY 19 Graduate Medical Education Interim Payments</t>
  </si>
  <si>
    <t>Provider Name</t>
  </si>
  <si>
    <t>Legacy Medicaid Provider ID</t>
  </si>
  <si>
    <t>NPI</t>
  </si>
  <si>
    <t>Resident and Intern FTEs*</t>
  </si>
  <si>
    <t>SFY 19 Per Resident 
Rate**</t>
  </si>
  <si>
    <t>SFY 19
Estimated 
GME for Interns and Residents</t>
  </si>
  <si>
    <t>Nursing &amp;
Para-
professional
Direct Medical 
Education Costs***</t>
  </si>
  <si>
    <t>SFY 19 
Total  Interim GME</t>
  </si>
  <si>
    <t>Type 2 Hospitals</t>
  </si>
  <si>
    <t>Bon Secours St Francis Medical Center</t>
  </si>
  <si>
    <t>Carilion Medical Center</t>
  </si>
  <si>
    <t>Childrens Hosp Of Kings Dtrs</t>
  </si>
  <si>
    <t>Chippenham Johnston-Willis</t>
  </si>
  <si>
    <t>Danville Regional Med Ctr</t>
  </si>
  <si>
    <t>Depaul Hospital</t>
  </si>
  <si>
    <t>Inova Fairfax Hospital</t>
  </si>
  <si>
    <t>Johnston Memorial Hosp</t>
  </si>
  <si>
    <t>Lonesome Pine Hospital</t>
  </si>
  <si>
    <t>Loudoun Memorial Hosp</t>
  </si>
  <si>
    <t>Louise Obici Mem Hospital</t>
  </si>
  <si>
    <t>Maryview Hospital</t>
  </si>
  <si>
    <t>Montgomery Regional Hospital</t>
  </si>
  <si>
    <t>Norton Community Hosp</t>
  </si>
  <si>
    <t>Riverside Hospital</t>
  </si>
  <si>
    <t>Sentara Bayside Hospital</t>
  </si>
  <si>
    <t>Sentara Leigh Hospital</t>
  </si>
  <si>
    <t>Sentara Norfolk General Hosp</t>
  </si>
  <si>
    <t>St Marys Hosp Of Rich</t>
  </si>
  <si>
    <t>Va Beach Gen Hospital</t>
  </si>
  <si>
    <t>Va Hospital Center Arlington</t>
  </si>
  <si>
    <t>Virginia Baptist Hospital</t>
  </si>
  <si>
    <t>Warren Mem Hosp Inc</t>
  </si>
  <si>
    <t>Winchester Medical Ctr</t>
  </si>
  <si>
    <t>Bristol Regional Medical Ctr</t>
  </si>
  <si>
    <t>Children'S Hospital(Nmc)-Acute</t>
  </si>
  <si>
    <t>Duke Univ Medical Center</t>
  </si>
  <si>
    <t>George Washington Univ Hosp</t>
  </si>
  <si>
    <t>Georgetown University Hospital</t>
  </si>
  <si>
    <t>Holston Valley Medical Ctr</t>
  </si>
  <si>
    <t>Indian Path Hospital</t>
  </si>
  <si>
    <t>Johnson City Med Ctr Hosp</t>
  </si>
  <si>
    <t>North Carolina Baptist</t>
  </si>
  <si>
    <t>Washington Hospital Center</t>
  </si>
  <si>
    <t>Riverside Rehab Institute Of Virginia</t>
  </si>
  <si>
    <r>
      <t>Type 1 Hospitals</t>
    </r>
    <r>
      <rPr>
        <b/>
        <vertAlign val="superscript"/>
        <sz val="9"/>
        <color theme="1"/>
        <rFont val="Arial"/>
        <family val="2"/>
      </rPr>
      <t>1</t>
    </r>
  </si>
  <si>
    <t>Medical College Of Virginia</t>
  </si>
  <si>
    <t>University Of Virginia Hosp</t>
  </si>
  <si>
    <t>Payments are based on 12VAC30-70-281</t>
  </si>
  <si>
    <t>*Resident and Intern FTEs reflect cost reports settled for state fiscal year 2017 as of June 1, 2018</t>
  </si>
  <si>
    <t>Per Resident rate adjusted by 2.9% inflation</t>
  </si>
  <si>
    <t>***Direct Medical Education costs reflect cost reports settled for state fiscal year 2017 as of June 1, 2018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</si>
  <si>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Type One GME Interns and Residents Amount is based on FY16 cost plus inflation</t>
    </r>
  </si>
  <si>
    <t>Payment Notes:</t>
  </si>
  <si>
    <t xml:space="preserve">Annual Amounts will be divided into quarterly payments. </t>
  </si>
  <si>
    <t xml:space="preserve">The first three payments will be made at the end of each quarter. </t>
  </si>
  <si>
    <t>The last quarterly payment will be made at the beginning of the next state fiscal year.</t>
  </si>
  <si>
    <t>Revised 10/15/18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</si>
</sst>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1" applyFont="1"/>
    <xf numFmtId="0" fontId="2" fillId="0" borderId="0" xfId="1" applyFont="1" applyFill="1"/>
    <xf numFmtId="0" fontId="2" fillId="0" borderId="0" xfId="1" applyFont="1"/>
    <xf numFmtId="0" fontId="4" fillId="0" borderId="0" xfId="1" applyFont="1"/>
    <xf numFmtId="1" fontId="5" fillId="0" borderId="1" xfId="1" applyNumberFormat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wrapText="1"/>
    </xf>
    <xf numFmtId="1" fontId="4" fillId="0" borderId="0" xfId="1" applyNumberFormat="1" applyFont="1" applyFill="1" applyBorder="1" applyAlignment="1">
      <alignment horizontal="center" wrapText="1"/>
    </xf>
    <xf numFmtId="0" fontId="6" fillId="0" borderId="0" xfId="1" applyFont="1" applyFill="1" applyAlignment="1">
      <alignment wrapText="1"/>
    </xf>
    <xf numFmtId="0" fontId="6" fillId="0" borderId="0" xfId="1" applyFont="1" applyFill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6" fillId="0" borderId="1" xfId="1" applyFont="1" applyBorder="1"/>
    <xf numFmtId="0" fontId="6" fillId="0" borderId="1" xfId="1" applyFont="1" applyFill="1" applyBorder="1"/>
    <xf numFmtId="0" fontId="6" fillId="0" borderId="1" xfId="2" applyNumberFormat="1" applyFont="1" applyBorder="1"/>
    <xf numFmtId="164" fontId="6" fillId="0" borderId="1" xfId="2" applyNumberFormat="1" applyFont="1" applyBorder="1"/>
    <xf numFmtId="0" fontId="1" fillId="0" borderId="2" xfId="1" applyFont="1" applyFill="1" applyBorder="1" applyAlignment="1">
      <alignment horizontal="center"/>
    </xf>
    <xf numFmtId="0" fontId="2" fillId="0" borderId="0" xfId="1" applyFont="1" applyFill="1" applyBorder="1"/>
    <xf numFmtId="0" fontId="8" fillId="0" borderId="0" xfId="1" applyFont="1" applyFill="1" applyBorder="1"/>
    <xf numFmtId="0" fontId="9" fillId="0" borderId="0" xfId="1" applyFont="1" applyFill="1" applyBorder="1"/>
    <xf numFmtId="0" fontId="8" fillId="0" borderId="0" xfId="1" applyFont="1"/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409574</xdr:colOff>
      <xdr:row>0</xdr:row>
      <xdr:rowOff>0</xdr:rowOff>
    </xdr:from>
    <xdr:ext cx="2266951" cy="1281249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4" y="0"/>
          <a:ext cx="2266951" cy="12812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61"/>
  <sheetViews>
    <sheetView showGridLines="0" tabSelected="1" workbookViewId="0">
      <selection activeCell="K11" sqref="K11"/>
    </sheetView>
  </sheetViews>
  <sheetFormatPr defaultRowHeight="12.75" x14ac:dyDescent="0.2"/>
  <cols>
    <col min="1" max="1" width="39.5703125" style="3" customWidth="1"/>
    <col min="2" max="2" width="9.5703125" style="2" customWidth="1"/>
    <col min="3" max="3" width="11" style="2" bestFit="1" customWidth="1"/>
    <col min="4" max="4" width="9.140625" style="3"/>
    <col min="5" max="5" width="11" style="3" customWidth="1"/>
    <col min="6" max="6" width="14.5703125" style="3" customWidth="1"/>
    <col min="7" max="7" width="13.5703125" style="3" customWidth="1"/>
    <col min="8" max="8" width="14.5703125" style="3" bestFit="1" customWidth="1"/>
    <col min="9" max="16384" width="9.140625" style="3"/>
  </cols>
  <sheetData>
    <row r="8" spans="1:8" ht="15" x14ac:dyDescent="0.25">
      <c r="A8" s="1" t="s">
        <v>0</v>
      </c>
      <c r="H8" s="4" t="s">
        <v>57</v>
      </c>
    </row>
    <row r="9" spans="1:8" ht="7.5" customHeight="1" x14ac:dyDescent="0.2"/>
    <row r="10" spans="1:8" ht="67.5" x14ac:dyDescent="0.2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  <c r="H10" s="6" t="s">
        <v>8</v>
      </c>
    </row>
    <row r="11" spans="1:8" x14ac:dyDescent="0.2">
      <c r="A11" s="7" t="s">
        <v>9</v>
      </c>
      <c r="B11" s="8"/>
      <c r="C11" s="9"/>
      <c r="D11" s="10"/>
      <c r="E11" s="11"/>
      <c r="F11" s="11"/>
      <c r="G11" s="10"/>
      <c r="H11" s="11"/>
    </row>
    <row r="12" spans="1:8" x14ac:dyDescent="0.2">
      <c r="A12" s="12" t="s">
        <v>10</v>
      </c>
      <c r="B12" s="13">
        <v>10210071</v>
      </c>
      <c r="C12" s="13">
        <v>1447212592</v>
      </c>
      <c r="D12" s="14">
        <v>22.04</v>
      </c>
      <c r="E12" s="15">
        <v>2794.8880510776198</v>
      </c>
      <c r="F12" s="15">
        <v>61599.332645750736</v>
      </c>
      <c r="G12" s="15">
        <v>0</v>
      </c>
      <c r="H12" s="15">
        <f>F12+G12</f>
        <v>61599.332645750736</v>
      </c>
    </row>
    <row r="13" spans="1:8" x14ac:dyDescent="0.2">
      <c r="A13" s="12" t="s">
        <v>11</v>
      </c>
      <c r="B13" s="13">
        <v>4900243</v>
      </c>
      <c r="C13" s="13">
        <v>1033102942</v>
      </c>
      <c r="D13" s="14">
        <v>259.2</v>
      </c>
      <c r="E13" s="15">
        <v>13186.979954972598</v>
      </c>
      <c r="F13" s="15">
        <v>3418065.2043288969</v>
      </c>
      <c r="G13" s="15">
        <v>85102</v>
      </c>
      <c r="H13" s="15">
        <f t="shared" ref="H13:H46" si="0">F13+G13</f>
        <v>3503167.2043288969</v>
      </c>
    </row>
    <row r="14" spans="1:8" x14ac:dyDescent="0.2">
      <c r="A14" s="12" t="s">
        <v>12</v>
      </c>
      <c r="B14" s="13">
        <v>4900961</v>
      </c>
      <c r="C14" s="13">
        <v>1912919481</v>
      </c>
      <c r="D14" s="14">
        <v>92.36</v>
      </c>
      <c r="E14" s="15">
        <v>54109.788542935275</v>
      </c>
      <c r="F14" s="15">
        <v>4997580.0698255021</v>
      </c>
      <c r="G14" s="15">
        <v>0</v>
      </c>
      <c r="H14" s="15">
        <f t="shared" si="0"/>
        <v>4997580.0698255021</v>
      </c>
    </row>
    <row r="15" spans="1:8" x14ac:dyDescent="0.2">
      <c r="A15" s="12" t="s">
        <v>13</v>
      </c>
      <c r="B15" s="13">
        <v>4901126</v>
      </c>
      <c r="C15" s="13">
        <v>1598708513</v>
      </c>
      <c r="D15" s="14">
        <v>6.57</v>
      </c>
      <c r="E15" s="15">
        <v>2617.1934027462726</v>
      </c>
      <c r="F15" s="15">
        <v>17194.960656043011</v>
      </c>
      <c r="G15" s="15">
        <v>0</v>
      </c>
      <c r="H15" s="15">
        <f t="shared" si="0"/>
        <v>17194.960656043011</v>
      </c>
    </row>
    <row r="16" spans="1:8" x14ac:dyDescent="0.2">
      <c r="A16" s="12" t="s">
        <v>14</v>
      </c>
      <c r="B16" s="13">
        <v>4900758</v>
      </c>
      <c r="C16" s="13">
        <v>1154419737</v>
      </c>
      <c r="D16" s="14">
        <v>49.1</v>
      </c>
      <c r="E16" s="15">
        <v>5287.8535807255203</v>
      </c>
      <c r="F16" s="15">
        <v>259633.61081362306</v>
      </c>
      <c r="G16" s="15">
        <v>13108</v>
      </c>
      <c r="H16" s="15">
        <f t="shared" si="0"/>
        <v>272741.61081362306</v>
      </c>
    </row>
    <row r="17" spans="1:8" x14ac:dyDescent="0.2">
      <c r="A17" s="12" t="s">
        <v>15</v>
      </c>
      <c r="B17" s="13">
        <v>4900111</v>
      </c>
      <c r="C17" s="13">
        <v>1134137615</v>
      </c>
      <c r="D17" s="14">
        <v>10.210000000000001</v>
      </c>
      <c r="E17" s="15">
        <v>10303.478508134098</v>
      </c>
      <c r="F17" s="15">
        <v>105198.51556804914</v>
      </c>
      <c r="G17" s="15">
        <v>0</v>
      </c>
      <c r="H17" s="15">
        <f t="shared" si="0"/>
        <v>105198.51556804914</v>
      </c>
    </row>
    <row r="18" spans="1:8" x14ac:dyDescent="0.2">
      <c r="A18" s="12" t="s">
        <v>16</v>
      </c>
      <c r="B18" s="13">
        <v>4900634</v>
      </c>
      <c r="C18" s="13">
        <v>1831220714</v>
      </c>
      <c r="D18" s="14">
        <v>181.93</v>
      </c>
      <c r="E18" s="15">
        <v>6047.7500948603702</v>
      </c>
      <c r="F18" s="15">
        <v>1100267.1747579472</v>
      </c>
      <c r="G18" s="15">
        <v>48339</v>
      </c>
      <c r="H18" s="15">
        <f t="shared" si="0"/>
        <v>1148606.1747579472</v>
      </c>
    </row>
    <row r="19" spans="1:8" x14ac:dyDescent="0.2">
      <c r="A19" s="12" t="s">
        <v>17</v>
      </c>
      <c r="B19" s="13">
        <v>4900537</v>
      </c>
      <c r="C19" s="13">
        <v>1104812684</v>
      </c>
      <c r="D19" s="14">
        <v>11.89</v>
      </c>
      <c r="E19" s="15">
        <v>4251.2702888958147</v>
      </c>
      <c r="F19" s="15">
        <v>50547.603734971242</v>
      </c>
      <c r="G19" s="15">
        <v>0</v>
      </c>
      <c r="H19" s="15">
        <f t="shared" si="0"/>
        <v>50547.603734971242</v>
      </c>
    </row>
    <row r="20" spans="1:8" x14ac:dyDescent="0.2">
      <c r="A20" s="12" t="s">
        <v>18</v>
      </c>
      <c r="B20" s="13">
        <v>4901142</v>
      </c>
      <c r="C20" s="13">
        <v>1801826912</v>
      </c>
      <c r="D20" s="14">
        <v>14.85</v>
      </c>
      <c r="E20" s="15">
        <v>24995.354094688948</v>
      </c>
      <c r="F20" s="15">
        <v>371181.00830613088</v>
      </c>
      <c r="G20" s="15">
        <v>0</v>
      </c>
      <c r="H20" s="15">
        <f t="shared" si="0"/>
        <v>371181.00830613088</v>
      </c>
    </row>
    <row r="21" spans="1:8" x14ac:dyDescent="0.2">
      <c r="A21" s="12" t="s">
        <v>19</v>
      </c>
      <c r="B21" s="13">
        <v>4900430</v>
      </c>
      <c r="C21" s="13">
        <v>1376564302</v>
      </c>
      <c r="D21" s="14">
        <v>0.35</v>
      </c>
      <c r="E21" s="15">
        <v>2034.3498960106058</v>
      </c>
      <c r="F21" s="15">
        <v>712.02246360371203</v>
      </c>
      <c r="G21" s="15">
        <v>0</v>
      </c>
      <c r="H21" s="15">
        <f t="shared" si="0"/>
        <v>712.02246360371203</v>
      </c>
    </row>
    <row r="22" spans="1:8" x14ac:dyDescent="0.2">
      <c r="A22" s="12" t="s">
        <v>20</v>
      </c>
      <c r="B22" s="13">
        <v>4900448</v>
      </c>
      <c r="C22" s="13">
        <v>1376540138</v>
      </c>
      <c r="D22" s="14">
        <v>0.9</v>
      </c>
      <c r="E22" s="15">
        <v>29670.160797383778</v>
      </c>
      <c r="F22" s="15">
        <v>26703.144717645402</v>
      </c>
      <c r="G22" s="15">
        <v>0</v>
      </c>
      <c r="H22" s="15">
        <f t="shared" si="0"/>
        <v>26703.144717645402</v>
      </c>
    </row>
    <row r="23" spans="1:8" x14ac:dyDescent="0.2">
      <c r="A23" s="12" t="s">
        <v>21</v>
      </c>
      <c r="B23" s="13">
        <v>4900171</v>
      </c>
      <c r="C23" s="13">
        <v>1750399192</v>
      </c>
      <c r="D23" s="14">
        <v>14.93</v>
      </c>
      <c r="E23" s="15">
        <v>7729.2243042322771</v>
      </c>
      <c r="F23" s="15">
        <v>115397.31886218789</v>
      </c>
      <c r="G23" s="15">
        <v>20090</v>
      </c>
      <c r="H23" s="15">
        <f t="shared" si="0"/>
        <v>135487.31886218791</v>
      </c>
    </row>
    <row r="24" spans="1:8" x14ac:dyDescent="0.2">
      <c r="A24" s="12" t="s">
        <v>22</v>
      </c>
      <c r="B24" s="13">
        <v>4901100</v>
      </c>
      <c r="C24" s="13">
        <v>1275570376</v>
      </c>
      <c r="D24" s="14">
        <v>34.49</v>
      </c>
      <c r="E24" s="15">
        <v>9092.7618531421303</v>
      </c>
      <c r="F24" s="15">
        <v>313609.3563148721</v>
      </c>
      <c r="G24" s="15">
        <v>0</v>
      </c>
      <c r="H24" s="15">
        <f t="shared" si="0"/>
        <v>313609.3563148721</v>
      </c>
    </row>
    <row r="25" spans="1:8" x14ac:dyDescent="0.2">
      <c r="A25" s="12" t="s">
        <v>23</v>
      </c>
      <c r="B25" s="13">
        <v>4900014</v>
      </c>
      <c r="C25" s="13">
        <v>1326041716</v>
      </c>
      <c r="D25" s="14">
        <v>21.69</v>
      </c>
      <c r="E25" s="15">
        <v>20383.994877427289</v>
      </c>
      <c r="F25" s="15">
        <v>442128.84889139794</v>
      </c>
      <c r="G25" s="15">
        <v>0</v>
      </c>
      <c r="H25" s="15">
        <f t="shared" si="0"/>
        <v>442128.84889139794</v>
      </c>
    </row>
    <row r="26" spans="1:8" x14ac:dyDescent="0.2">
      <c r="A26" s="12" t="s">
        <v>24</v>
      </c>
      <c r="B26" s="13">
        <v>4900529</v>
      </c>
      <c r="C26" s="13">
        <v>1366547747</v>
      </c>
      <c r="D26" s="14">
        <v>60</v>
      </c>
      <c r="E26" s="15">
        <v>16732.580436757213</v>
      </c>
      <c r="F26" s="15">
        <v>1003954.8262054328</v>
      </c>
      <c r="G26" s="15">
        <v>363019</v>
      </c>
      <c r="H26" s="15">
        <f t="shared" si="0"/>
        <v>1366973.8262054329</v>
      </c>
    </row>
    <row r="27" spans="1:8" x14ac:dyDescent="0.2">
      <c r="A27" s="12" t="s">
        <v>25</v>
      </c>
      <c r="B27" s="13">
        <v>4901193</v>
      </c>
      <c r="C27" s="13">
        <v>1528028396</v>
      </c>
      <c r="D27" s="14">
        <v>1.35</v>
      </c>
      <c r="E27" s="15">
        <v>10598.482544266419</v>
      </c>
      <c r="F27" s="15">
        <v>14307.951434759667</v>
      </c>
      <c r="G27" s="15">
        <v>0</v>
      </c>
      <c r="H27" s="15">
        <f t="shared" si="0"/>
        <v>14307.951434759667</v>
      </c>
    </row>
    <row r="28" spans="1:8" x14ac:dyDescent="0.2">
      <c r="A28" s="12" t="s">
        <v>26</v>
      </c>
      <c r="B28" s="13">
        <v>4900464</v>
      </c>
      <c r="C28" s="13">
        <v>1811957681</v>
      </c>
      <c r="D28" s="14">
        <v>13.32</v>
      </c>
      <c r="E28" s="15">
        <v>5690.8483849931145</v>
      </c>
      <c r="F28" s="15">
        <v>75802.100488108292</v>
      </c>
      <c r="G28" s="15">
        <v>0</v>
      </c>
      <c r="H28" s="15">
        <f t="shared" si="0"/>
        <v>75802.100488108292</v>
      </c>
    </row>
    <row r="29" spans="1:8" x14ac:dyDescent="0.2">
      <c r="A29" s="12" t="s">
        <v>27</v>
      </c>
      <c r="B29" s="13">
        <v>4900073</v>
      </c>
      <c r="C29" s="13">
        <v>1437119310</v>
      </c>
      <c r="D29" s="14">
        <v>145.41999999999999</v>
      </c>
      <c r="E29" s="15">
        <v>7793.8188100808547</v>
      </c>
      <c r="F29" s="15">
        <v>1133377.1313619579</v>
      </c>
      <c r="G29" s="15">
        <v>203892</v>
      </c>
      <c r="H29" s="15">
        <f t="shared" si="0"/>
        <v>1337269.1313619579</v>
      </c>
    </row>
    <row r="30" spans="1:8" x14ac:dyDescent="0.2">
      <c r="A30" s="12" t="s">
        <v>28</v>
      </c>
      <c r="B30" s="13">
        <v>4900596</v>
      </c>
      <c r="C30" s="13">
        <v>1962464016</v>
      </c>
      <c r="D30" s="14">
        <v>12.92</v>
      </c>
      <c r="E30" s="15">
        <v>3915.5462995350695</v>
      </c>
      <c r="F30" s="15">
        <v>50588.858189993094</v>
      </c>
      <c r="G30" s="15">
        <v>70228</v>
      </c>
      <c r="H30" s="15">
        <f t="shared" si="0"/>
        <v>120816.8581899931</v>
      </c>
    </row>
    <row r="31" spans="1:8" x14ac:dyDescent="0.2">
      <c r="A31" s="12" t="s">
        <v>29</v>
      </c>
      <c r="B31" s="13">
        <v>4900570</v>
      </c>
      <c r="C31" s="13">
        <v>1629038336</v>
      </c>
      <c r="D31" s="14">
        <v>5.2</v>
      </c>
      <c r="E31" s="15">
        <v>5324.8230061823451</v>
      </c>
      <c r="F31" s="15">
        <v>27689.079632148194</v>
      </c>
      <c r="G31" s="15">
        <v>0</v>
      </c>
      <c r="H31" s="15">
        <f t="shared" si="0"/>
        <v>27689.079632148194</v>
      </c>
    </row>
    <row r="32" spans="1:8" x14ac:dyDescent="0.2">
      <c r="A32" s="12" t="s">
        <v>30</v>
      </c>
      <c r="B32" s="13">
        <v>4900502</v>
      </c>
      <c r="C32" s="13">
        <v>1790785996</v>
      </c>
      <c r="D32" s="14">
        <v>34.78</v>
      </c>
      <c r="E32" s="15">
        <v>28973.575099636229</v>
      </c>
      <c r="F32" s="15">
        <v>1007700.9419653481</v>
      </c>
      <c r="G32" s="15">
        <v>0</v>
      </c>
      <c r="H32" s="15">
        <f t="shared" si="0"/>
        <v>1007700.9419653481</v>
      </c>
    </row>
    <row r="33" spans="1:8" x14ac:dyDescent="0.2">
      <c r="A33" s="12" t="s">
        <v>31</v>
      </c>
      <c r="B33" s="13">
        <v>4900219</v>
      </c>
      <c r="C33" s="13">
        <v>1770693939</v>
      </c>
      <c r="D33" s="14">
        <v>18.190000000000001</v>
      </c>
      <c r="E33" s="15">
        <v>15640.078544293661</v>
      </c>
      <c r="F33" s="15">
        <v>284493.0287207017</v>
      </c>
      <c r="G33" s="15">
        <v>56630</v>
      </c>
      <c r="H33" s="15">
        <f t="shared" si="0"/>
        <v>341123.0287207017</v>
      </c>
    </row>
    <row r="34" spans="1:8" x14ac:dyDescent="0.2">
      <c r="A34" s="12" t="s">
        <v>32</v>
      </c>
      <c r="B34" s="13">
        <v>4900332</v>
      </c>
      <c r="C34" s="13">
        <v>1427085232</v>
      </c>
      <c r="D34" s="14">
        <v>7.91</v>
      </c>
      <c r="E34" s="15">
        <v>9083.6485381046077</v>
      </c>
      <c r="F34" s="15">
        <v>71851.65993640745</v>
      </c>
      <c r="G34" s="15">
        <v>3894</v>
      </c>
      <c r="H34" s="15">
        <f t="shared" si="0"/>
        <v>75745.65993640745</v>
      </c>
    </row>
    <row r="35" spans="1:8" x14ac:dyDescent="0.2">
      <c r="A35" s="12" t="s">
        <v>33</v>
      </c>
      <c r="B35" s="13">
        <v>4900057</v>
      </c>
      <c r="C35" s="13">
        <v>1619928017</v>
      </c>
      <c r="D35" s="14">
        <v>8.52</v>
      </c>
      <c r="E35" s="15">
        <v>13032.180274351527</v>
      </c>
      <c r="F35" s="15">
        <v>111034.17593747501</v>
      </c>
      <c r="G35" s="15">
        <v>24488</v>
      </c>
      <c r="H35" s="15">
        <f t="shared" si="0"/>
        <v>135522.175937475</v>
      </c>
    </row>
    <row r="36" spans="1:8" x14ac:dyDescent="0.2">
      <c r="A36" s="12" t="s">
        <v>34</v>
      </c>
      <c r="B36" s="13">
        <v>4400127</v>
      </c>
      <c r="C36" s="13">
        <v>1124058615</v>
      </c>
      <c r="D36" s="14">
        <v>33.6</v>
      </c>
      <c r="E36" s="15">
        <v>3035.0635226290278</v>
      </c>
      <c r="F36" s="15">
        <v>101978.13436033535</v>
      </c>
      <c r="G36" s="15">
        <v>3089</v>
      </c>
      <c r="H36" s="15">
        <f t="shared" si="0"/>
        <v>105067.13436033535</v>
      </c>
    </row>
    <row r="37" spans="1:8" x14ac:dyDescent="0.2">
      <c r="A37" s="12" t="s">
        <v>35</v>
      </c>
      <c r="B37" s="13">
        <v>900168</v>
      </c>
      <c r="C37" s="13">
        <v>1912939703</v>
      </c>
      <c r="D37" s="14">
        <v>305.47000000000003</v>
      </c>
      <c r="E37" s="15">
        <v>675.81945236294621</v>
      </c>
      <c r="F37" s="15">
        <v>206442.56811330919</v>
      </c>
      <c r="G37" s="15">
        <v>0</v>
      </c>
      <c r="H37" s="15">
        <f t="shared" si="0"/>
        <v>206442.56811330919</v>
      </c>
    </row>
    <row r="38" spans="1:8" x14ac:dyDescent="0.2">
      <c r="A38" s="12" t="s">
        <v>36</v>
      </c>
      <c r="B38" s="13">
        <v>3400301</v>
      </c>
      <c r="C38" s="13">
        <v>1992703540</v>
      </c>
      <c r="D38" s="14">
        <v>631.46</v>
      </c>
      <c r="E38" s="15">
        <v>590.84038453238452</v>
      </c>
      <c r="F38" s="15">
        <v>373092.06921681954</v>
      </c>
      <c r="G38" s="15">
        <v>1178</v>
      </c>
      <c r="H38" s="15">
        <f t="shared" si="0"/>
        <v>374270.06921681954</v>
      </c>
    </row>
    <row r="39" spans="1:8" x14ac:dyDescent="0.2">
      <c r="A39" s="12" t="s">
        <v>37</v>
      </c>
      <c r="B39" s="13">
        <v>900010</v>
      </c>
      <c r="C39" s="13">
        <v>1487640207</v>
      </c>
      <c r="D39" s="14">
        <v>297.89999999999998</v>
      </c>
      <c r="E39" s="15">
        <v>291.55902440839424</v>
      </c>
      <c r="F39" s="15">
        <v>86855.433371260631</v>
      </c>
      <c r="G39" s="15">
        <v>0</v>
      </c>
      <c r="H39" s="15">
        <f t="shared" si="0"/>
        <v>86855.433371260631</v>
      </c>
    </row>
    <row r="40" spans="1:8" x14ac:dyDescent="0.2">
      <c r="A40" s="12" t="s">
        <v>38</v>
      </c>
      <c r="B40" s="13">
        <v>900044</v>
      </c>
      <c r="C40" s="13">
        <v>1427145176</v>
      </c>
      <c r="D40" s="14">
        <v>293.27</v>
      </c>
      <c r="E40" s="15">
        <v>590.67505304541373</v>
      </c>
      <c r="F40" s="15">
        <v>173227.27280662846</v>
      </c>
      <c r="G40" s="15">
        <v>3297</v>
      </c>
      <c r="H40" s="15">
        <f t="shared" si="0"/>
        <v>176524.27280662846</v>
      </c>
    </row>
    <row r="41" spans="1:8" x14ac:dyDescent="0.2">
      <c r="A41" s="12" t="s">
        <v>39</v>
      </c>
      <c r="B41" s="13">
        <v>4400178</v>
      </c>
      <c r="C41" s="13">
        <v>1487690400</v>
      </c>
      <c r="D41" s="14">
        <v>58.9</v>
      </c>
      <c r="E41" s="15">
        <v>1347.0755089685715</v>
      </c>
      <c r="F41" s="15">
        <v>79342.747478248857</v>
      </c>
      <c r="G41" s="15">
        <v>2155</v>
      </c>
      <c r="H41" s="15">
        <f t="shared" si="0"/>
        <v>81497.747478248857</v>
      </c>
    </row>
    <row r="42" spans="1:8" x14ac:dyDescent="0.2">
      <c r="A42" s="12" t="s">
        <v>40</v>
      </c>
      <c r="B42" s="13">
        <v>4401760</v>
      </c>
      <c r="C42" s="13">
        <v>1992813240</v>
      </c>
      <c r="D42" s="14">
        <v>1.61</v>
      </c>
      <c r="E42" s="15">
        <v>2891.4692603893827</v>
      </c>
      <c r="F42" s="15">
        <v>4655.265509226906</v>
      </c>
      <c r="G42" s="15">
        <v>0</v>
      </c>
      <c r="H42" s="15">
        <f t="shared" si="0"/>
        <v>4655.265509226906</v>
      </c>
    </row>
    <row r="43" spans="1:8" x14ac:dyDescent="0.2">
      <c r="A43" s="12" t="s">
        <v>41</v>
      </c>
      <c r="B43" s="13">
        <v>4400631</v>
      </c>
      <c r="C43" s="13">
        <v>1972606465</v>
      </c>
      <c r="D43" s="14">
        <v>95.64</v>
      </c>
      <c r="E43" s="15">
        <v>1089.045849716583</v>
      </c>
      <c r="F43" s="15">
        <v>104156.34506689401</v>
      </c>
      <c r="G43" s="15">
        <v>3682</v>
      </c>
      <c r="H43" s="15">
        <f t="shared" si="0"/>
        <v>107838.34506689401</v>
      </c>
    </row>
    <row r="44" spans="1:8" x14ac:dyDescent="0.2">
      <c r="A44" s="12" t="s">
        <v>42</v>
      </c>
      <c r="B44" s="13">
        <v>3400476</v>
      </c>
      <c r="C44" s="13">
        <v>1144211301</v>
      </c>
      <c r="D44" s="14">
        <v>623.98</v>
      </c>
      <c r="E44" s="15">
        <v>706.9813729602904</v>
      </c>
      <c r="F44" s="15">
        <v>441142.23709976202</v>
      </c>
      <c r="G44" s="15">
        <v>12547</v>
      </c>
      <c r="H44" s="15">
        <f t="shared" si="0"/>
        <v>453689.23709976202</v>
      </c>
    </row>
    <row r="45" spans="1:8" x14ac:dyDescent="0.2">
      <c r="A45" s="12" t="s">
        <v>43</v>
      </c>
      <c r="B45" s="13">
        <v>900117</v>
      </c>
      <c r="C45" s="13">
        <v>1548378235</v>
      </c>
      <c r="D45" s="14">
        <v>343.65</v>
      </c>
      <c r="E45" s="15">
        <v>125.6840554083234</v>
      </c>
      <c r="F45" s="15">
        <v>43191.325641070332</v>
      </c>
      <c r="G45" s="15">
        <v>1616</v>
      </c>
      <c r="H45" s="15">
        <f t="shared" si="0"/>
        <v>44807.325641070332</v>
      </c>
    </row>
    <row r="46" spans="1:8" x14ac:dyDescent="0.2">
      <c r="A46" s="12" t="s">
        <v>44</v>
      </c>
      <c r="B46" s="13">
        <v>4930274</v>
      </c>
      <c r="C46" s="13">
        <v>1992814826</v>
      </c>
      <c r="D46" s="14">
        <v>1</v>
      </c>
      <c r="E46" s="15">
        <v>4834.1536549541006</v>
      </c>
      <c r="F46" s="15">
        <v>4834.1536549541006</v>
      </c>
      <c r="G46" s="15">
        <v>0</v>
      </c>
      <c r="H46" s="15">
        <f t="shared" si="0"/>
        <v>4834.1536549541006</v>
      </c>
    </row>
    <row r="48" spans="1:8" ht="13.5" x14ac:dyDescent="0.2">
      <c r="A48" s="16" t="s">
        <v>45</v>
      </c>
      <c r="B48" s="17"/>
    </row>
    <row r="49" spans="1:8" x14ac:dyDescent="0.2">
      <c r="A49" s="12" t="s">
        <v>46</v>
      </c>
      <c r="B49" s="13">
        <v>4900324</v>
      </c>
      <c r="C49" s="13">
        <v>1437175734</v>
      </c>
      <c r="D49" s="14">
        <v>568.74</v>
      </c>
      <c r="E49" s="15">
        <v>36811.731600638042</v>
      </c>
      <c r="F49" s="15">
        <v>20936304.230546881</v>
      </c>
      <c r="G49" s="15">
        <v>2127254</v>
      </c>
      <c r="H49" s="15">
        <f t="shared" ref="H49:H50" si="1">F49+G49</f>
        <v>23063558.230546881</v>
      </c>
    </row>
    <row r="50" spans="1:8" x14ac:dyDescent="0.2">
      <c r="A50" s="12" t="s">
        <v>47</v>
      </c>
      <c r="B50" s="13">
        <v>4900090</v>
      </c>
      <c r="C50" s="13">
        <v>1780630608</v>
      </c>
      <c r="D50" s="14">
        <v>669.55</v>
      </c>
      <c r="E50" s="15">
        <v>42764.388514279977</v>
      </c>
      <c r="F50" s="15">
        <v>28632896.329736158</v>
      </c>
      <c r="G50" s="15">
        <v>1372016</v>
      </c>
      <c r="H50" s="15">
        <f t="shared" si="1"/>
        <v>30004912.329736158</v>
      </c>
    </row>
    <row r="52" spans="1:8" x14ac:dyDescent="0.2">
      <c r="A52" s="18" t="s">
        <v>48</v>
      </c>
    </row>
    <row r="53" spans="1:8" x14ac:dyDescent="0.2">
      <c r="A53" s="18" t="s">
        <v>49</v>
      </c>
    </row>
    <row r="54" spans="1:8" x14ac:dyDescent="0.2">
      <c r="A54" s="18" t="s">
        <v>50</v>
      </c>
    </row>
    <row r="55" spans="1:8" x14ac:dyDescent="0.2">
      <c r="A55" s="18" t="s">
        <v>51</v>
      </c>
    </row>
    <row r="56" spans="1:8" x14ac:dyDescent="0.2">
      <c r="A56" s="19" t="s">
        <v>52</v>
      </c>
    </row>
    <row r="57" spans="1:8" x14ac:dyDescent="0.2">
      <c r="A57" s="19"/>
    </row>
    <row r="58" spans="1:8" s="2" customFormat="1" x14ac:dyDescent="0.2">
      <c r="A58" s="18" t="s">
        <v>53</v>
      </c>
      <c r="D58" s="3"/>
      <c r="E58" s="3"/>
      <c r="F58" s="3"/>
      <c r="G58" s="3"/>
      <c r="H58" s="3"/>
    </row>
    <row r="59" spans="1:8" s="2" customFormat="1" x14ac:dyDescent="0.2">
      <c r="A59" s="20" t="s">
        <v>54</v>
      </c>
      <c r="D59" s="3"/>
      <c r="E59" s="3"/>
      <c r="F59" s="3"/>
      <c r="G59" s="3"/>
      <c r="H59" s="3"/>
    </row>
    <row r="60" spans="1:8" s="2" customFormat="1" x14ac:dyDescent="0.2">
      <c r="A60" s="20" t="s">
        <v>55</v>
      </c>
      <c r="D60" s="3"/>
      <c r="E60" s="3"/>
      <c r="F60" s="3"/>
      <c r="G60" s="3"/>
      <c r="H60" s="3"/>
    </row>
    <row r="61" spans="1:8" s="2" customFormat="1" x14ac:dyDescent="0.2">
      <c r="A61" s="20" t="s">
        <v>56</v>
      </c>
      <c r="D61" s="3"/>
      <c r="E61" s="3"/>
      <c r="F61" s="3"/>
      <c r="G61" s="3"/>
      <c r="H61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File Format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Alston</dc:creator>
  <cp:lastModifiedBy>J. Alston</cp:lastModifiedBy>
  <dcterms:created xsi:type="dcterms:W3CDTF">2018-09-17T18:18:00Z</dcterms:created>
  <dcterms:modified xsi:type="dcterms:W3CDTF">2018-10-15T19:15:37Z</dcterms:modified>
</cp:coreProperties>
</file>