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SA\EPPS\Inpatient Hospital Rates 2018\"/>
    </mc:Choice>
  </mc:AlternateContent>
  <bookViews>
    <workbookView xWindow="480" yWindow="330" windowWidth="18720" windowHeight="6495"/>
  </bookViews>
  <sheets>
    <sheet name="SFY18 GME" sheetId="1" r:id="rId1"/>
  </sheets>
  <externalReferences>
    <externalReference r:id="rId2"/>
    <externalReference r:id="rId3"/>
  </externalReferences>
  <definedNames>
    <definedName name="_Chk98">#REF!</definedName>
    <definedName name="_Chk99">#REF!</definedName>
    <definedName name="AcuteCap">#REF!</definedName>
    <definedName name="AcuteLook">#REF!</definedName>
    <definedName name="CHPSDRG">#REF!</definedName>
    <definedName name="Cost2Chg">#REF!</definedName>
    <definedName name="DRGWgts">#REF!</definedName>
    <definedName name="MSA">#REF!</definedName>
    <definedName name="NYSIWS">#REF!</definedName>
    <definedName name="_xlnm.Print_Area" localSheetId="0">'SFY18 GME'!$A$1:$H$60</definedName>
    <definedName name="_xlnm.Print_Titles" localSheetId="0">'SFY18 GME'!$9:$9</definedName>
    <definedName name="PROVIDER">#REF!</definedName>
    <definedName name="Psych_Data">'[1]Psych data'!$A$4:$M$79</definedName>
    <definedName name="R_Data">'[1]Rehab data'!$A$4:$M$29</definedName>
    <definedName name="REHAB_rate_upload_2016_06_27">#REF!</definedName>
    <definedName name="RehabCap">#REF!</definedName>
    <definedName name="RehabLook">#REF!</definedName>
    <definedName name="SCDRG">#REF!</definedName>
    <definedName name="SYR_RY">[2]Parameters!$E$5</definedName>
    <definedName name="Wage_Index">'[1]VA Wage Index 2014'!$C$2:$I$130</definedName>
    <definedName name="YR_CBY">#REF!</definedName>
    <definedName name="YR_PBY">#REF!</definedName>
    <definedName name="YR_RY">[2]Parameters!$C$5</definedName>
  </definedNames>
  <calcPr calcId="162913"/>
</workbook>
</file>

<file path=xl/calcChain.xml><?xml version="1.0" encoding="utf-8"?>
<calcChain xmlns="http://schemas.openxmlformats.org/spreadsheetml/2006/main">
  <c r="H24" i="1" l="1"/>
  <c r="H48" i="1" l="1"/>
  <c r="H12" i="1" l="1"/>
  <c r="H13" i="1"/>
  <c r="H14" i="1"/>
  <c r="H15" i="1"/>
  <c r="H16" i="1"/>
  <c r="H17" i="1"/>
  <c r="H18" i="1"/>
  <c r="H19" i="1"/>
  <c r="H20" i="1"/>
  <c r="H21" i="1"/>
  <c r="H22" i="1"/>
  <c r="H23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49" i="1"/>
  <c r="H38" i="1"/>
  <c r="H39" i="1"/>
  <c r="H40" i="1"/>
  <c r="H41" i="1"/>
  <c r="H42" i="1"/>
  <c r="H43" i="1"/>
  <c r="H44" i="1"/>
  <c r="H45" i="1"/>
  <c r="H11" i="1"/>
</calcChain>
</file>

<file path=xl/sharedStrings.xml><?xml version="1.0" encoding="utf-8"?>
<sst xmlns="http://schemas.openxmlformats.org/spreadsheetml/2006/main" count="59" uniqueCount="59">
  <si>
    <t>SFY 18 Graduate Medical Education Interim Payments</t>
  </si>
  <si>
    <t>Provider Name</t>
  </si>
  <si>
    <t>NPI</t>
  </si>
  <si>
    <t>SFY 18
Estimated 
GME for Interns and Residents</t>
  </si>
  <si>
    <t>SFY 18 
Total  Interim GME</t>
  </si>
  <si>
    <t>Type 2 Hospitals</t>
  </si>
  <si>
    <t>Bon Secours St Francis Medical Center</t>
  </si>
  <si>
    <t>Carilion Medical Center</t>
  </si>
  <si>
    <t>Children's Hospital of the King's Daughters</t>
  </si>
  <si>
    <t>Children's Hospital-NMC</t>
  </si>
  <si>
    <t>Chippenham Johnston Willis Medical Center</t>
  </si>
  <si>
    <t>Danville Regional Medical Center</t>
  </si>
  <si>
    <t>DePaul Medical Center</t>
  </si>
  <si>
    <t>Duke University Hospital</t>
  </si>
  <si>
    <t>George Washington University Hospital</t>
  </si>
  <si>
    <t>Georgetown University Hospital</t>
  </si>
  <si>
    <t>Indian Path Hospital</t>
  </si>
  <si>
    <t>INOVA Fairfax Hospital</t>
  </si>
  <si>
    <t>Johnson City Medical Center</t>
  </si>
  <si>
    <t>Lewis Gale Hospital - Montgomery</t>
  </si>
  <si>
    <t>Loudoun Hospital Center</t>
  </si>
  <si>
    <t>Maryview Hospital</t>
  </si>
  <si>
    <t>North Carolina Baptist Hospital</t>
  </si>
  <si>
    <t>Norton Community Hospital</t>
  </si>
  <si>
    <t>Riverside Regional Hospital</t>
  </si>
  <si>
    <t>Riverside Rehab Institute of Virginia</t>
  </si>
  <si>
    <t>Sentara Leigh Hospital</t>
  </si>
  <si>
    <t>Sentara Norfolk General Hospital</t>
  </si>
  <si>
    <t>Sentara Obici Memorial Hospital</t>
  </si>
  <si>
    <t>Sentara Princess Anne</t>
  </si>
  <si>
    <t>Sentara Virginia Beach General Hospital</t>
  </si>
  <si>
    <t>St. Mary's Hospital of Richmond</t>
  </si>
  <si>
    <t>University of Virginia Medical Center</t>
  </si>
  <si>
    <t>Virginia Baptist Hospital</t>
  </si>
  <si>
    <t>Virginia Hospital Center Arlington</t>
  </si>
  <si>
    <t>Warren Memorial Hospital</t>
  </si>
  <si>
    <t>Washington Hospital Center</t>
  </si>
  <si>
    <t>Wellmont - Bristol Regional Medical Center</t>
  </si>
  <si>
    <t>Wellmont - Holston Valley Community Hospital</t>
  </si>
  <si>
    <t>Wellmont Lonesome Pine Hospital</t>
  </si>
  <si>
    <t>Winchester Medical Center</t>
  </si>
  <si>
    <t>Medical College of Virginia</t>
  </si>
  <si>
    <t>N/A</t>
  </si>
  <si>
    <t>Resident and Intern FTEs*</t>
  </si>
  <si>
    <t>Nursing &amp;
Para-
professional
Direct Medical 
Education Costs***</t>
  </si>
  <si>
    <r>
      <t>Type 1 Hospitals</t>
    </r>
    <r>
      <rPr>
        <b/>
        <vertAlign val="superscript"/>
        <sz val="9"/>
        <color theme="1"/>
        <rFont val="Arial"/>
        <family val="2"/>
      </rPr>
      <t>1</t>
    </r>
  </si>
  <si>
    <t>*Resident and Intern FTEs reflect cost reports settled for state fiscal year 2016 as of June 1, 2017</t>
  </si>
  <si>
    <t>***Direct Medical Education costs reflect cost reports settled for state fiscal year 2016 as of June 1, 2017</t>
  </si>
  <si>
    <t xml:space="preserve">Annual Amounts will be divided into quarterly payments. </t>
  </si>
  <si>
    <t xml:space="preserve">The first three payments will be made at the end of each quarter. </t>
  </si>
  <si>
    <t>Payment Notes:</t>
  </si>
  <si>
    <t>The last quarterly payment will be made at the beginning of the next state fiscal year.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</si>
  <si>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Type One GME Interns and Residents Amount is based on FY15 cost plus inflation</t>
    </r>
  </si>
  <si>
    <t>Legacy Medicaid Provider ID</t>
  </si>
  <si>
    <t>SFY 18 Per Resident 
Rate**</t>
  </si>
  <si>
    <t>Payments are based on 12VAC30-70-281</t>
  </si>
  <si>
    <t>**Per resident rate is the same as state fiscal year 2017 rate. No inflation adjustment was authorized to SFY18.</t>
  </si>
  <si>
    <t>Johnston Memorial</t>
  </si>
  <si>
    <t>Revised: 6/28/18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</si>
</sst>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vertAlign val="superscript"/>
      <sz val="9"/>
      <color theme="1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8">
    <xf numFmtId="0" fontId="0" fillId="0" borderId="0"/>
    <xf numFmtId="44" fontId="3" fillId="0" borderId="0" applyFont="0" applyFill="0" applyBorder="0" applyAlignment="0" applyProtection="0"/>
    <xf numFmtId="0" fontId="8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1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1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8" fillId="21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22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23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2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8" fillId="2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2" borderId="0" applyNumberFormat="0" applyBorder="0" applyAlignment="0" applyProtection="0"/>
    <xf numFmtId="0" fontId="10" fillId="16" borderId="0" applyNumberFormat="0" applyBorder="0" applyAlignment="0" applyProtection="0"/>
    <xf numFmtId="0" fontId="11" fillId="33" borderId="4" applyNumberFormat="0" applyAlignment="0" applyProtection="0"/>
    <xf numFmtId="0" fontId="12" fillId="34" borderId="5" applyNumberFormat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0" borderId="4" applyNumberFormat="0" applyAlignment="0" applyProtection="0"/>
    <xf numFmtId="0" fontId="20" fillId="0" borderId="9" applyNumberFormat="0" applyFill="0" applyAlignment="0" applyProtection="0"/>
    <xf numFmtId="0" fontId="21" fillId="35" borderId="0" applyNumberFormat="0" applyBorder="0" applyAlignment="0" applyProtection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36" borderId="10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22" fillId="33" borderId="11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44" fontId="0" fillId="0" borderId="0" xfId="1" applyFont="1"/>
    <xf numFmtId="1" fontId="5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" fontId="6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wrapText="1"/>
    </xf>
    <xf numFmtId="0" fontId="1" fillId="0" borderId="2" xfId="0" applyFont="1" applyBorder="1"/>
    <xf numFmtId="44" fontId="1" fillId="0" borderId="2" xfId="1" applyFont="1" applyBorder="1"/>
    <xf numFmtId="0" fontId="1" fillId="0" borderId="3" xfId="0" applyFont="1" applyBorder="1"/>
    <xf numFmtId="0" fontId="1" fillId="0" borderId="0" xfId="0" applyFont="1" applyBorder="1"/>
    <xf numFmtId="44" fontId="1" fillId="0" borderId="0" xfId="1" applyFont="1" applyBorder="1"/>
    <xf numFmtId="0" fontId="2" fillId="0" borderId="3" xfId="0" applyFont="1" applyFill="1" applyBorder="1" applyAlignment="1">
      <alignment horizontal="center"/>
    </xf>
    <xf numFmtId="44" fontId="1" fillId="0" borderId="2" xfId="1" applyFont="1" applyBorder="1" applyAlignment="1">
      <alignment horizontal="center"/>
    </xf>
    <xf numFmtId="0" fontId="7" fillId="0" borderId="0" xfId="0" applyFont="1" applyFill="1" applyBorder="1"/>
    <xf numFmtId="0" fontId="28" fillId="0" borderId="0" xfId="0" applyFont="1" applyFill="1" applyBorder="1"/>
    <xf numFmtId="0" fontId="28" fillId="0" borderId="0" xfId="0" applyFont="1"/>
    <xf numFmtId="44" fontId="1" fillId="0" borderId="0" xfId="1" applyFont="1" applyBorder="1" applyAlignment="1">
      <alignment horizontal="center"/>
    </xf>
    <xf numFmtId="44" fontId="29" fillId="0" borderId="0" xfId="1" applyFont="1"/>
  </cellXfs>
  <cellStyles count="138">
    <cellStyle name="20% - Accent1 2" xfId="2"/>
    <cellStyle name="20% - Accent1 3" xfId="3"/>
    <cellStyle name="20% - Accent1 4" xfId="4"/>
    <cellStyle name="20% - Accent1 5" xfId="5"/>
    <cellStyle name="20% - Accent1 6" xfId="6"/>
    <cellStyle name="20% - Accent1 7" xfId="7"/>
    <cellStyle name="20% - Accent1 8" xfId="8"/>
    <cellStyle name="20% - Accent2 2" xfId="9"/>
    <cellStyle name="20% - Accent2 3" xfId="10"/>
    <cellStyle name="20% - Accent2 4" xfId="11"/>
    <cellStyle name="20% - Accent2 5" xfId="12"/>
    <cellStyle name="20% - Accent2 6" xfId="13"/>
    <cellStyle name="20% - Accent2 7" xfId="14"/>
    <cellStyle name="20% - Accent2 8" xfId="15"/>
    <cellStyle name="20% - Accent3 2" xfId="16"/>
    <cellStyle name="20% - Accent3 3" xfId="17"/>
    <cellStyle name="20% - Accent3 4" xfId="18"/>
    <cellStyle name="20% - Accent3 5" xfId="19"/>
    <cellStyle name="20% - Accent3 6" xfId="20"/>
    <cellStyle name="20% - Accent3 7" xfId="21"/>
    <cellStyle name="20% - Accent3 8" xfId="22"/>
    <cellStyle name="20% - Accent4 2" xfId="23"/>
    <cellStyle name="20% - Accent4 3" xfId="24"/>
    <cellStyle name="20% - Accent4 4" xfId="25"/>
    <cellStyle name="20% - Accent4 5" xfId="26"/>
    <cellStyle name="20% - Accent4 6" xfId="27"/>
    <cellStyle name="20% - Accent4 7" xfId="28"/>
    <cellStyle name="20% - Accent4 8" xfId="29"/>
    <cellStyle name="20% - Accent5 2" xfId="30"/>
    <cellStyle name="20% - Accent5 3" xfId="31"/>
    <cellStyle name="20% - Accent5 4" xfId="32"/>
    <cellStyle name="20% - Accent5 5" xfId="33"/>
    <cellStyle name="20% - Accent5 6" xfId="34"/>
    <cellStyle name="20% - Accent5 7" xfId="35"/>
    <cellStyle name="20% - Accent5 8" xfId="36"/>
    <cellStyle name="20% - Accent6 2" xfId="37"/>
    <cellStyle name="20% - Accent6 3" xfId="38"/>
    <cellStyle name="20% - Accent6 4" xfId="39"/>
    <cellStyle name="20% - Accent6 5" xfId="40"/>
    <cellStyle name="20% - Accent6 6" xfId="41"/>
    <cellStyle name="20% - Accent6 7" xfId="42"/>
    <cellStyle name="20% - Accent6 8" xfId="43"/>
    <cellStyle name="40% - Accent1 2" xfId="44"/>
    <cellStyle name="40% - Accent1 3" xfId="45"/>
    <cellStyle name="40% - Accent1 4" xfId="46"/>
    <cellStyle name="40% - Accent1 5" xfId="47"/>
    <cellStyle name="40% - Accent1 6" xfId="48"/>
    <cellStyle name="40% - Accent1 7" xfId="49"/>
    <cellStyle name="40% - Accent1 8" xfId="50"/>
    <cellStyle name="40% - Accent2 2" xfId="51"/>
    <cellStyle name="40% - Accent2 3" xfId="52"/>
    <cellStyle name="40% - Accent2 4" xfId="53"/>
    <cellStyle name="40% - Accent2 5" xfId="54"/>
    <cellStyle name="40% - Accent2 6" xfId="55"/>
    <cellStyle name="40% - Accent2 7" xfId="56"/>
    <cellStyle name="40% - Accent2 8" xfId="57"/>
    <cellStyle name="40% - Accent3 2" xfId="58"/>
    <cellStyle name="40% - Accent3 3" xfId="59"/>
    <cellStyle name="40% - Accent3 4" xfId="60"/>
    <cellStyle name="40% - Accent3 5" xfId="61"/>
    <cellStyle name="40% - Accent3 6" xfId="62"/>
    <cellStyle name="40% - Accent3 7" xfId="63"/>
    <cellStyle name="40% - Accent3 8" xfId="64"/>
    <cellStyle name="40% - Accent4 2" xfId="65"/>
    <cellStyle name="40% - Accent4 3" xfId="66"/>
    <cellStyle name="40% - Accent4 4" xfId="67"/>
    <cellStyle name="40% - Accent4 5" xfId="68"/>
    <cellStyle name="40% - Accent4 6" xfId="69"/>
    <cellStyle name="40% - Accent4 7" xfId="70"/>
    <cellStyle name="40% - Accent4 8" xfId="71"/>
    <cellStyle name="40% - Accent5 2" xfId="72"/>
    <cellStyle name="40% - Accent5 3" xfId="73"/>
    <cellStyle name="40% - Accent5 4" xfId="74"/>
    <cellStyle name="40% - Accent5 5" xfId="75"/>
    <cellStyle name="40% - Accent5 6" xfId="76"/>
    <cellStyle name="40% - Accent5 7" xfId="77"/>
    <cellStyle name="40% - Accent5 8" xfId="78"/>
    <cellStyle name="40% - Accent6 2" xfId="79"/>
    <cellStyle name="40% - Accent6 3" xfId="80"/>
    <cellStyle name="40% - Accent6 4" xfId="81"/>
    <cellStyle name="40% - Accent6 5" xfId="82"/>
    <cellStyle name="40% - Accent6 6" xfId="83"/>
    <cellStyle name="40% - Accent6 7" xfId="84"/>
    <cellStyle name="40% - Accent6 8" xfId="85"/>
    <cellStyle name="60% - Accent1 2" xfId="86"/>
    <cellStyle name="60% - Accent2 2" xfId="87"/>
    <cellStyle name="60% - Accent3 2" xfId="88"/>
    <cellStyle name="60% - Accent4 2" xfId="89"/>
    <cellStyle name="60% - Accent5 2" xfId="90"/>
    <cellStyle name="60% - Accent6 2" xfId="91"/>
    <cellStyle name="Accent1 2" xfId="92"/>
    <cellStyle name="Accent2 2" xfId="93"/>
    <cellStyle name="Accent3 2" xfId="94"/>
    <cellStyle name="Accent4 2" xfId="95"/>
    <cellStyle name="Accent5 2" xfId="96"/>
    <cellStyle name="Accent6 2" xfId="97"/>
    <cellStyle name="Bad 2" xfId="98"/>
    <cellStyle name="Calculation 2" xfId="99"/>
    <cellStyle name="Check Cell 2" xfId="100"/>
    <cellStyle name="Comma 2" xfId="101"/>
    <cellStyle name="Currency" xfId="1" builtinId="4"/>
    <cellStyle name="Currency 2" xfId="102"/>
    <cellStyle name="Explanatory Text 2" xfId="103"/>
    <cellStyle name="Good 2" xfId="104"/>
    <cellStyle name="Heading 1 2" xfId="105"/>
    <cellStyle name="Heading 2 2" xfId="106"/>
    <cellStyle name="Heading 3 2" xfId="107"/>
    <cellStyle name="Heading 4 2" xfId="108"/>
    <cellStyle name="Input 2" xfId="109"/>
    <cellStyle name="Linked Cell 2" xfId="110"/>
    <cellStyle name="Neutral 2" xfId="111"/>
    <cellStyle name="Normal" xfId="0" builtinId="0"/>
    <cellStyle name="Normal 10" xfId="112"/>
    <cellStyle name="Normal 2" xfId="113"/>
    <cellStyle name="Normal 2 2" xfId="114"/>
    <cellStyle name="Normal 3" xfId="115"/>
    <cellStyle name="Normal 4" xfId="116"/>
    <cellStyle name="Normal 4 2" xfId="117"/>
    <cellStyle name="Normal 4 3" xfId="118"/>
    <cellStyle name="Normal 5" xfId="119"/>
    <cellStyle name="Normal 6" xfId="120"/>
    <cellStyle name="Normal 7" xfId="121"/>
    <cellStyle name="Normal 8" xfId="122"/>
    <cellStyle name="Normal 9" xfId="123"/>
    <cellStyle name="Note 2" xfId="124"/>
    <cellStyle name="Note 3" xfId="125"/>
    <cellStyle name="Note 4" xfId="126"/>
    <cellStyle name="Note 5" xfId="127"/>
    <cellStyle name="Note 6" xfId="128"/>
    <cellStyle name="Note 7" xfId="129"/>
    <cellStyle name="Note 8" xfId="130"/>
    <cellStyle name="Note 9" xfId="131"/>
    <cellStyle name="Output 2" xfId="132"/>
    <cellStyle name="Percent 2" xfId="133"/>
    <cellStyle name="Percent 3" xfId="134"/>
    <cellStyle name="Title 2" xfId="135"/>
    <cellStyle name="Total 2" xfId="136"/>
    <cellStyle name="Warning Text 2" xfId="1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57149</xdr:colOff>
      <xdr:row>0</xdr:row>
      <xdr:rowOff>0</xdr:rowOff>
    </xdr:from>
    <xdr:ext cx="2676526" cy="1281249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599" y="0"/>
          <a:ext cx="2676526" cy="128124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jay\Documents\GroupWise\VA_Rehab-Psych_Rate_calculations_draft%20for%20mt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mas.virginia.gov/ProvReimbursement/DRG%20Hospital%20Rebasing%202017/IME%202017/SFY%202014%20Hospital%20Rate%20Impact%20Sheet%20Re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 Diem Rate Comparison"/>
      <sheetName val="Per Diem Rates"/>
      <sheetName val="Statewide Rehab Calc"/>
      <sheetName val="Rehab Rates"/>
      <sheetName val="Rehab data"/>
      <sheetName val="Statewide Psych Calc"/>
      <sheetName val="Acute Psych Rates"/>
      <sheetName val="Psych data"/>
      <sheetName val="Part Year Inflation"/>
      <sheetName val="VA Wage Index 2014"/>
      <sheetName val="SFY2011 Reh Rates"/>
      <sheetName val="SFY2011 Psych Rates"/>
    </sheetNames>
    <sheetDataSet>
      <sheetData sheetId="0" refreshError="1"/>
      <sheetData sheetId="1">
        <row r="6">
          <cell r="A6" t="str">
            <v>Type 1 Psych</v>
          </cell>
        </row>
      </sheetData>
      <sheetData sheetId="2">
        <row r="6">
          <cell r="B6" t="str">
            <v>004930185</v>
          </cell>
        </row>
      </sheetData>
      <sheetData sheetId="3" refreshError="1"/>
      <sheetData sheetId="4">
        <row r="4">
          <cell r="A4" t="str">
            <v>004930185</v>
          </cell>
          <cell r="B4" t="str">
            <v>490018</v>
          </cell>
          <cell r="C4" t="str">
            <v>AUGUSTA MEDICAL CENTER</v>
          </cell>
          <cell r="D4">
            <v>2</v>
          </cell>
          <cell r="E4">
            <v>44</v>
          </cell>
          <cell r="F4">
            <v>44</v>
          </cell>
          <cell r="G4">
            <v>0</v>
          </cell>
          <cell r="H4">
            <v>39496.120000000003</v>
          </cell>
          <cell r="I4">
            <v>39396.120000000003</v>
          </cell>
          <cell r="J4">
            <v>69240.39</v>
          </cell>
          <cell r="K4">
            <v>60065.64</v>
          </cell>
          <cell r="L4">
            <v>0.86750000000000005</v>
          </cell>
          <cell r="M4" t="str">
            <v>Type 2 Rehab</v>
          </cell>
        </row>
        <row r="5">
          <cell r="A5" t="str">
            <v>004930240</v>
          </cell>
          <cell r="B5" t="str">
            <v>490024</v>
          </cell>
          <cell r="C5" t="str">
            <v>CARILION ROANOKE MEM HOSP</v>
          </cell>
          <cell r="D5">
            <v>84</v>
          </cell>
          <cell r="E5">
            <v>1130</v>
          </cell>
          <cell r="F5">
            <v>1123</v>
          </cell>
          <cell r="G5">
            <v>0</v>
          </cell>
          <cell r="H5">
            <v>1011254.32</v>
          </cell>
          <cell r="I5">
            <v>1004054.32</v>
          </cell>
          <cell r="J5">
            <v>2279774.5</v>
          </cell>
          <cell r="K5">
            <v>1480112.38</v>
          </cell>
          <cell r="L5">
            <v>0.6492</v>
          </cell>
          <cell r="M5" t="str">
            <v>Type 2 Rehab</v>
          </cell>
        </row>
        <row r="6">
          <cell r="A6" t="str">
            <v>004930177</v>
          </cell>
          <cell r="B6" t="str">
            <v>493301</v>
          </cell>
          <cell r="C6" t="str">
            <v>CHILDRENS HOSP KINGS DAUGHTERS</v>
          </cell>
          <cell r="D6">
            <v>18</v>
          </cell>
          <cell r="E6">
            <v>484</v>
          </cell>
          <cell r="F6">
            <v>468</v>
          </cell>
          <cell r="G6">
            <v>297247.78999999998</v>
          </cell>
          <cell r="H6">
            <v>470994.92</v>
          </cell>
          <cell r="I6">
            <v>348218.99</v>
          </cell>
          <cell r="J6">
            <v>2094302.93</v>
          </cell>
          <cell r="K6">
            <v>843005.93</v>
          </cell>
          <cell r="L6">
            <v>0.40250000000000002</v>
          </cell>
          <cell r="M6" t="str">
            <v>Type 2 Rehab</v>
          </cell>
        </row>
        <row r="7">
          <cell r="A7" t="str">
            <v>004930061</v>
          </cell>
          <cell r="B7" t="str">
            <v>490112</v>
          </cell>
          <cell r="C7" t="str">
            <v>CHIPPENHAM &amp; J-W REHAB</v>
          </cell>
          <cell r="D7">
            <v>20</v>
          </cell>
          <cell r="E7">
            <v>499</v>
          </cell>
          <cell r="F7">
            <v>488</v>
          </cell>
          <cell r="G7">
            <v>0.2</v>
          </cell>
          <cell r="H7">
            <v>446088.02</v>
          </cell>
          <cell r="I7">
            <v>444487.82</v>
          </cell>
          <cell r="J7">
            <v>1912019.92</v>
          </cell>
          <cell r="K7">
            <v>572446.16</v>
          </cell>
          <cell r="L7">
            <v>0.2994</v>
          </cell>
          <cell r="M7" t="str">
            <v>Type 2 Rehab</v>
          </cell>
        </row>
        <row r="8">
          <cell r="A8" t="str">
            <v>015289601</v>
          </cell>
          <cell r="B8" t="str">
            <v>493032</v>
          </cell>
          <cell r="C8" t="str">
            <v>HEALTHSOUTH REHAB HOSP OF FREDERICKS</v>
          </cell>
          <cell r="D8">
            <v>30</v>
          </cell>
          <cell r="E8">
            <v>571</v>
          </cell>
          <cell r="F8">
            <v>559</v>
          </cell>
          <cell r="G8">
            <v>12726</v>
          </cell>
          <cell r="H8">
            <v>569798.49</v>
          </cell>
          <cell r="I8">
            <v>554572.49</v>
          </cell>
          <cell r="J8">
            <v>1017155.33</v>
          </cell>
          <cell r="K8">
            <v>436636.76</v>
          </cell>
          <cell r="L8">
            <v>0.42930000000000001</v>
          </cell>
          <cell r="M8" t="str">
            <v>Type 2 Rehab</v>
          </cell>
        </row>
        <row r="9">
          <cell r="A9" t="str">
            <v>016204561</v>
          </cell>
          <cell r="B9" t="str">
            <v>493033</v>
          </cell>
          <cell r="C9" t="str">
            <v>HEALTHSOUTH REHAB HOSP OF N VIRGINIA</v>
          </cell>
          <cell r="D9">
            <v>6</v>
          </cell>
          <cell r="E9">
            <v>89</v>
          </cell>
          <cell r="F9">
            <v>89</v>
          </cell>
          <cell r="G9">
            <v>0</v>
          </cell>
          <cell r="H9">
            <v>97964.45</v>
          </cell>
          <cell r="I9">
            <v>97664.45</v>
          </cell>
          <cell r="J9">
            <v>144177.53</v>
          </cell>
          <cell r="K9">
            <v>86046.05</v>
          </cell>
          <cell r="L9">
            <v>0.5968</v>
          </cell>
          <cell r="M9" t="str">
            <v>Type 2 Rehab</v>
          </cell>
        </row>
        <row r="10">
          <cell r="A10" t="str">
            <v>010386683</v>
          </cell>
          <cell r="B10" t="str">
            <v>493031</v>
          </cell>
          <cell r="C10" t="str">
            <v>HEALTHSOUTH REHAB HOSP OF PETERSBURG</v>
          </cell>
          <cell r="D10">
            <v>36</v>
          </cell>
          <cell r="E10">
            <v>629</v>
          </cell>
          <cell r="F10">
            <v>622</v>
          </cell>
          <cell r="G10">
            <v>0</v>
          </cell>
          <cell r="H10">
            <v>627221.29</v>
          </cell>
          <cell r="I10">
            <v>624421.29</v>
          </cell>
          <cell r="J10">
            <v>1144911.79</v>
          </cell>
          <cell r="K10">
            <v>585990.61</v>
          </cell>
          <cell r="L10">
            <v>0.51180000000000003</v>
          </cell>
          <cell r="M10" t="str">
            <v>Type 2 Rehab</v>
          </cell>
        </row>
        <row r="11">
          <cell r="A11" t="str">
            <v>004930983</v>
          </cell>
          <cell r="B11" t="str">
            <v>493028</v>
          </cell>
          <cell r="C11" t="str">
            <v>HEALTHSOUTH REHABILITATION</v>
          </cell>
          <cell r="D11">
            <v>16</v>
          </cell>
          <cell r="E11">
            <v>470</v>
          </cell>
          <cell r="F11">
            <v>446</v>
          </cell>
          <cell r="G11">
            <v>0</v>
          </cell>
          <cell r="H11">
            <v>404125.57</v>
          </cell>
          <cell r="I11">
            <v>402825.57</v>
          </cell>
          <cell r="J11">
            <v>822571.74</v>
          </cell>
          <cell r="K11">
            <v>408954.24</v>
          </cell>
          <cell r="L11">
            <v>0.49719999999999998</v>
          </cell>
          <cell r="M11" t="str">
            <v>Type 2 Rehab</v>
          </cell>
        </row>
        <row r="12">
          <cell r="A12" t="str">
            <v>004930029</v>
          </cell>
          <cell r="B12" t="str">
            <v>490118</v>
          </cell>
          <cell r="C12" t="str">
            <v>HENRICO DOCTORS' HOSPITAL</v>
          </cell>
          <cell r="D12">
            <v>2</v>
          </cell>
          <cell r="E12">
            <v>126</v>
          </cell>
          <cell r="F12">
            <v>111</v>
          </cell>
          <cell r="G12">
            <v>0</v>
          </cell>
          <cell r="H12">
            <v>105828.71</v>
          </cell>
          <cell r="I12">
            <v>105728.71</v>
          </cell>
          <cell r="J12">
            <v>500026.77</v>
          </cell>
          <cell r="K12">
            <v>172236.07</v>
          </cell>
          <cell r="L12">
            <v>0.34449999999999997</v>
          </cell>
          <cell r="M12" t="str">
            <v>Type 2 Rehab</v>
          </cell>
        </row>
        <row r="13">
          <cell r="A13" t="str">
            <v>004930487</v>
          </cell>
          <cell r="B13" t="str">
            <v>490048</v>
          </cell>
          <cell r="C13" t="str">
            <v>LEWIS-GALE HOSPITAL</v>
          </cell>
          <cell r="D13">
            <v>4</v>
          </cell>
          <cell r="E13">
            <v>113</v>
          </cell>
          <cell r="F13">
            <v>113</v>
          </cell>
          <cell r="G13">
            <v>0</v>
          </cell>
          <cell r="H13">
            <v>100988.39</v>
          </cell>
          <cell r="I13">
            <v>100588.39</v>
          </cell>
          <cell r="J13">
            <v>404368.3</v>
          </cell>
          <cell r="K13">
            <v>126734.87</v>
          </cell>
          <cell r="L13">
            <v>0.31340000000000001</v>
          </cell>
          <cell r="M13" t="str">
            <v>Type 2 Rehab</v>
          </cell>
        </row>
        <row r="14">
          <cell r="A14" t="str">
            <v>004930100</v>
          </cell>
          <cell r="B14" t="str">
            <v>490017</v>
          </cell>
          <cell r="C14" t="str">
            <v>MARYVIEW HOSPITAL</v>
          </cell>
          <cell r="D14">
            <v>9</v>
          </cell>
          <cell r="E14">
            <v>176</v>
          </cell>
          <cell r="F14">
            <v>165</v>
          </cell>
          <cell r="G14">
            <v>0</v>
          </cell>
          <cell r="H14">
            <v>143159.04000000001</v>
          </cell>
          <cell r="I14">
            <v>142459.04</v>
          </cell>
          <cell r="J14">
            <v>392999.69</v>
          </cell>
          <cell r="K14">
            <v>193265.57</v>
          </cell>
          <cell r="L14">
            <v>0.49180000000000001</v>
          </cell>
          <cell r="M14" t="str">
            <v>Type 2 Rehab</v>
          </cell>
        </row>
        <row r="15">
          <cell r="A15" t="str">
            <v>004930321</v>
          </cell>
          <cell r="B15" t="str">
            <v>490032</v>
          </cell>
          <cell r="C15" t="str">
            <v>MEDICAL COLLEGE OF VA HOSP</v>
          </cell>
          <cell r="D15">
            <v>113</v>
          </cell>
          <cell r="E15">
            <v>1564</v>
          </cell>
          <cell r="F15">
            <v>1504</v>
          </cell>
          <cell r="G15">
            <v>30472.98</v>
          </cell>
          <cell r="H15">
            <v>2243115.4</v>
          </cell>
          <cell r="I15">
            <v>2215841.06</v>
          </cell>
          <cell r="J15">
            <v>5764982.7000000002</v>
          </cell>
          <cell r="K15">
            <v>3352733.36</v>
          </cell>
          <cell r="L15">
            <v>0.58160000000000001</v>
          </cell>
          <cell r="M15" t="str">
            <v>Type 1 Rehab</v>
          </cell>
        </row>
        <row r="16">
          <cell r="A16" t="str">
            <v>004931220</v>
          </cell>
          <cell r="B16" t="str">
            <v>490122</v>
          </cell>
          <cell r="C16" t="str">
            <v>MOUNT VERNON HOSPITAL</v>
          </cell>
          <cell r="D16">
            <v>38</v>
          </cell>
          <cell r="E16">
            <v>840</v>
          </cell>
          <cell r="F16">
            <v>840</v>
          </cell>
          <cell r="G16">
            <v>0</v>
          </cell>
          <cell r="H16">
            <v>850678.11</v>
          </cell>
          <cell r="I16">
            <v>847878.11</v>
          </cell>
          <cell r="J16">
            <v>1819173.12</v>
          </cell>
          <cell r="K16">
            <v>839161.63</v>
          </cell>
          <cell r="L16">
            <v>0.46129999999999999</v>
          </cell>
          <cell r="M16" t="str">
            <v>Type 2 Rehab</v>
          </cell>
        </row>
        <row r="17">
          <cell r="A17" t="str">
            <v>015593067</v>
          </cell>
          <cell r="B17" t="str">
            <v>093025</v>
          </cell>
          <cell r="C17" t="str">
            <v>NATIONAL REHABILITATION HOSPITAL</v>
          </cell>
          <cell r="D17">
            <v>3</v>
          </cell>
          <cell r="E17">
            <v>72</v>
          </cell>
          <cell r="F17">
            <v>72</v>
          </cell>
          <cell r="G17">
            <v>0</v>
          </cell>
          <cell r="H17">
            <v>76598.55</v>
          </cell>
          <cell r="I17">
            <v>76598.55</v>
          </cell>
          <cell r="J17">
            <v>189207</v>
          </cell>
          <cell r="K17">
            <v>91181.23</v>
          </cell>
          <cell r="L17">
            <v>0.4819</v>
          </cell>
          <cell r="M17" t="str">
            <v>Type 2 Rehab</v>
          </cell>
        </row>
        <row r="18">
          <cell r="A18" t="str">
            <v>004930207</v>
          </cell>
          <cell r="B18" t="str">
            <v>490001</v>
          </cell>
          <cell r="C18" t="str">
            <v>NORTON COMMUNITY HOSP</v>
          </cell>
          <cell r="D18">
            <v>1</v>
          </cell>
          <cell r="E18">
            <v>34</v>
          </cell>
          <cell r="F18">
            <v>13</v>
          </cell>
          <cell r="G18">
            <v>0</v>
          </cell>
          <cell r="H18">
            <v>11744.45</v>
          </cell>
          <cell r="I18">
            <v>11644.45</v>
          </cell>
          <cell r="J18">
            <v>114561</v>
          </cell>
          <cell r="K18">
            <v>31257.83</v>
          </cell>
          <cell r="L18">
            <v>0.27279999999999999</v>
          </cell>
          <cell r="M18" t="str">
            <v>Type 2 Rehab</v>
          </cell>
        </row>
        <row r="19">
          <cell r="A19" t="str">
            <v>004930274</v>
          </cell>
          <cell r="B19" t="str">
            <v>493027</v>
          </cell>
          <cell r="C19" t="str">
            <v>REHABILITATION INSTITUTE OF VA</v>
          </cell>
          <cell r="D19">
            <v>52</v>
          </cell>
          <cell r="E19">
            <v>879</v>
          </cell>
          <cell r="F19">
            <v>875</v>
          </cell>
          <cell r="G19">
            <v>0</v>
          </cell>
          <cell r="H19">
            <v>824460.02</v>
          </cell>
          <cell r="I19">
            <v>820160.02</v>
          </cell>
          <cell r="J19">
            <v>2098983.34</v>
          </cell>
          <cell r="K19">
            <v>765012</v>
          </cell>
          <cell r="L19">
            <v>0.36449999999999999</v>
          </cell>
          <cell r="M19" t="str">
            <v>Type 2 Rehab</v>
          </cell>
        </row>
        <row r="20">
          <cell r="A20" t="str">
            <v>004930070</v>
          </cell>
          <cell r="B20" t="str">
            <v>490007</v>
          </cell>
          <cell r="C20" t="str">
            <v>SENTARA NORFOLK GEN HOSP REHAB</v>
          </cell>
          <cell r="D20">
            <v>35</v>
          </cell>
          <cell r="E20">
            <v>485</v>
          </cell>
          <cell r="F20">
            <v>474</v>
          </cell>
          <cell r="G20">
            <v>0</v>
          </cell>
          <cell r="H20">
            <v>434324.91</v>
          </cell>
          <cell r="I20">
            <v>431824.91</v>
          </cell>
          <cell r="J20">
            <v>1609494.11</v>
          </cell>
          <cell r="K20">
            <v>703489.71</v>
          </cell>
          <cell r="L20">
            <v>0.43709999999999999</v>
          </cell>
          <cell r="M20" t="str">
            <v>Type 2 Rehab</v>
          </cell>
        </row>
        <row r="21">
          <cell r="A21" t="str">
            <v>015787554</v>
          </cell>
          <cell r="B21" t="str">
            <v>490057</v>
          </cell>
          <cell r="C21" t="str">
            <v>Sentara Virginia B each General Hospital</v>
          </cell>
          <cell r="D21">
            <v>6</v>
          </cell>
          <cell r="E21">
            <v>68</v>
          </cell>
          <cell r="F21">
            <v>68</v>
          </cell>
          <cell r="G21">
            <v>0</v>
          </cell>
          <cell r="H21">
            <v>64594.36</v>
          </cell>
          <cell r="I21">
            <v>63994.36</v>
          </cell>
          <cell r="J21">
            <v>234738.07</v>
          </cell>
          <cell r="K21">
            <v>94531.23</v>
          </cell>
          <cell r="L21">
            <v>0.4027</v>
          </cell>
          <cell r="M21" t="str">
            <v>Type 2 Rehab</v>
          </cell>
        </row>
        <row r="22">
          <cell r="A22" t="str">
            <v>015803185</v>
          </cell>
          <cell r="B22" t="str">
            <v>490066</v>
          </cell>
          <cell r="C22" t="str">
            <v>SENTARA WILLIAMSBURG REGNL MED CTR R</v>
          </cell>
          <cell r="D22">
            <v>2</v>
          </cell>
          <cell r="E22">
            <v>10</v>
          </cell>
          <cell r="F22">
            <v>10</v>
          </cell>
          <cell r="G22">
            <v>0</v>
          </cell>
          <cell r="H22">
            <v>10747.06</v>
          </cell>
          <cell r="I22">
            <v>10547.06</v>
          </cell>
          <cell r="J22">
            <v>29574.35</v>
          </cell>
          <cell r="K22">
            <v>13517.06</v>
          </cell>
          <cell r="L22">
            <v>0.45710000000000001</v>
          </cell>
          <cell r="M22" t="str">
            <v>Type 2 Rehab</v>
          </cell>
        </row>
        <row r="23">
          <cell r="A23" t="str">
            <v>010230489</v>
          </cell>
          <cell r="B23" t="str">
            <v>493030</v>
          </cell>
          <cell r="C23" t="str">
            <v>SHELTERING ARMS HOSPITAL SOUTH, INC</v>
          </cell>
          <cell r="D23">
            <v>17</v>
          </cell>
          <cell r="E23">
            <v>273</v>
          </cell>
          <cell r="F23">
            <v>249</v>
          </cell>
          <cell r="G23">
            <v>7925.4</v>
          </cell>
          <cell r="H23">
            <v>237668.43</v>
          </cell>
          <cell r="I23">
            <v>229674.3</v>
          </cell>
          <cell r="J23">
            <v>452575.11</v>
          </cell>
          <cell r="K23">
            <v>280669.64</v>
          </cell>
          <cell r="L23">
            <v>0.62019999999999997</v>
          </cell>
          <cell r="M23" t="str">
            <v>Type 2 Rehab</v>
          </cell>
        </row>
        <row r="24">
          <cell r="A24" t="str">
            <v>004930002</v>
          </cell>
          <cell r="B24" t="str">
            <v>493025</v>
          </cell>
          <cell r="C24" t="str">
            <v>SHELTERING ARMS PHYSCL MEDICINE &amp; RE</v>
          </cell>
          <cell r="D24">
            <v>26</v>
          </cell>
          <cell r="E24">
            <v>433</v>
          </cell>
          <cell r="F24">
            <v>430</v>
          </cell>
          <cell r="G24">
            <v>0</v>
          </cell>
          <cell r="H24">
            <v>398794.32</v>
          </cell>
          <cell r="I24">
            <v>396994.32</v>
          </cell>
          <cell r="J24">
            <v>676551.96</v>
          </cell>
          <cell r="K24">
            <v>450223.14</v>
          </cell>
          <cell r="L24">
            <v>0.66549999999999998</v>
          </cell>
          <cell r="M24" t="str">
            <v>Type 2 Rehab</v>
          </cell>
        </row>
        <row r="25">
          <cell r="A25" t="str">
            <v>016247421</v>
          </cell>
          <cell r="B25" t="str">
            <v>493034</v>
          </cell>
          <cell r="C25" t="str">
            <v>THE REHAB HOSPITAL OF SOUTHWEST VIRG</v>
          </cell>
          <cell r="D25">
            <v>5</v>
          </cell>
          <cell r="E25">
            <v>91</v>
          </cell>
          <cell r="F25">
            <v>85</v>
          </cell>
          <cell r="G25">
            <v>0</v>
          </cell>
          <cell r="H25">
            <v>80351.91</v>
          </cell>
          <cell r="I25">
            <v>79851.91</v>
          </cell>
          <cell r="J25">
            <v>193963</v>
          </cell>
          <cell r="K25">
            <v>81080.759999999995</v>
          </cell>
          <cell r="L25">
            <v>0.41799999999999998</v>
          </cell>
          <cell r="M25" t="str">
            <v>Type 2 Rehab</v>
          </cell>
        </row>
        <row r="26">
          <cell r="A26" t="str">
            <v>004930169</v>
          </cell>
          <cell r="B26" t="str">
            <v>493029</v>
          </cell>
          <cell r="C26" t="str">
            <v>UVA HEALTHSOUTH REHAB HOSPITAL</v>
          </cell>
          <cell r="D26">
            <v>36</v>
          </cell>
          <cell r="E26">
            <v>501</v>
          </cell>
          <cell r="F26">
            <v>499</v>
          </cell>
          <cell r="G26">
            <v>3787.27</v>
          </cell>
          <cell r="H26">
            <v>449974.33</v>
          </cell>
          <cell r="I26">
            <v>443741.12</v>
          </cell>
          <cell r="J26">
            <v>1018801.6</v>
          </cell>
          <cell r="K26">
            <v>450182.9</v>
          </cell>
          <cell r="L26">
            <v>0.44190000000000002</v>
          </cell>
          <cell r="M26" t="str">
            <v>Type 2 Rehab</v>
          </cell>
        </row>
        <row r="27">
          <cell r="A27" t="str">
            <v>010275300</v>
          </cell>
          <cell r="B27" t="str">
            <v>490050</v>
          </cell>
          <cell r="C27" t="str">
            <v>VA HOSPITAL CENTER ARLINGTON</v>
          </cell>
          <cell r="D27">
            <v>6</v>
          </cell>
          <cell r="E27">
            <v>61</v>
          </cell>
          <cell r="F27">
            <v>61</v>
          </cell>
          <cell r="G27">
            <v>0</v>
          </cell>
          <cell r="H27">
            <v>62706.78</v>
          </cell>
          <cell r="I27">
            <v>62606.78</v>
          </cell>
          <cell r="J27">
            <v>115487.2</v>
          </cell>
          <cell r="K27">
            <v>80975.7</v>
          </cell>
          <cell r="L27">
            <v>0.70120000000000005</v>
          </cell>
          <cell r="M27" t="str">
            <v>Type 2 Rehab</v>
          </cell>
        </row>
        <row r="28">
          <cell r="A28" t="str">
            <v>004930215</v>
          </cell>
          <cell r="B28" t="str">
            <v>490021</v>
          </cell>
          <cell r="C28" t="str">
            <v>VIRGINIA BAPTIST HOSP REHAB</v>
          </cell>
          <cell r="D28">
            <v>22</v>
          </cell>
          <cell r="E28">
            <v>394</v>
          </cell>
          <cell r="F28">
            <v>393</v>
          </cell>
          <cell r="G28">
            <v>0</v>
          </cell>
          <cell r="H28">
            <v>354106.82</v>
          </cell>
          <cell r="I28">
            <v>352206.82</v>
          </cell>
          <cell r="J28">
            <v>707913.02</v>
          </cell>
          <cell r="K28">
            <v>446107.65</v>
          </cell>
          <cell r="L28">
            <v>0.63019999999999998</v>
          </cell>
          <cell r="M28" t="str">
            <v>Type 2 Rehab</v>
          </cell>
        </row>
        <row r="29">
          <cell r="A29" t="str">
            <v>004930339</v>
          </cell>
          <cell r="B29" t="str">
            <v>490005</v>
          </cell>
          <cell r="C29" t="str">
            <v>WINCHESTER MED CTR REHABILITAT</v>
          </cell>
          <cell r="D29">
            <v>6</v>
          </cell>
          <cell r="E29">
            <v>98</v>
          </cell>
          <cell r="F29">
            <v>94</v>
          </cell>
          <cell r="G29">
            <v>0</v>
          </cell>
          <cell r="H29">
            <v>95259.39</v>
          </cell>
          <cell r="I29">
            <v>94759.39</v>
          </cell>
          <cell r="J29">
            <v>152003.78</v>
          </cell>
          <cell r="K29">
            <v>116638.61</v>
          </cell>
          <cell r="L29">
            <v>0.76729999999999998</v>
          </cell>
          <cell r="M29" t="str">
            <v>Type 2 Rehab</v>
          </cell>
        </row>
      </sheetData>
      <sheetData sheetId="5" refreshError="1"/>
      <sheetData sheetId="6" refreshError="1"/>
      <sheetData sheetId="7">
        <row r="4">
          <cell r="A4" t="str">
            <v>004901266</v>
          </cell>
          <cell r="B4" t="str">
            <v>490126</v>
          </cell>
          <cell r="C4" t="str">
            <v>ARH ACQUISITION CORP</v>
          </cell>
          <cell r="D4">
            <v>43</v>
          </cell>
          <cell r="E4">
            <v>206</v>
          </cell>
          <cell r="F4">
            <v>388</v>
          </cell>
          <cell r="G4">
            <v>124975.71</v>
          </cell>
          <cell r="H4">
            <v>251729.62</v>
          </cell>
          <cell r="I4">
            <v>137601.56</v>
          </cell>
          <cell r="J4">
            <v>899225.24</v>
          </cell>
          <cell r="K4">
            <v>309527.65999999997</v>
          </cell>
          <cell r="L4" t="str">
            <v>Type 2 Psych</v>
          </cell>
          <cell r="M4">
            <v>0.3442159386006558</v>
          </cell>
        </row>
        <row r="5">
          <cell r="A5" t="str">
            <v>004900189</v>
          </cell>
          <cell r="B5" t="str">
            <v>490018</v>
          </cell>
          <cell r="C5" t="str">
            <v>AUGUSTA MEDICAL CENTER</v>
          </cell>
          <cell r="D5">
            <v>34</v>
          </cell>
          <cell r="E5">
            <v>199</v>
          </cell>
          <cell r="F5">
            <v>196</v>
          </cell>
          <cell r="G5">
            <v>0</v>
          </cell>
          <cell r="H5">
            <v>159838.46</v>
          </cell>
          <cell r="I5">
            <v>158238.46</v>
          </cell>
          <cell r="J5">
            <v>325966.40000000002</v>
          </cell>
          <cell r="K5">
            <v>226948.52</v>
          </cell>
          <cell r="L5" t="str">
            <v>Type 2 Psych</v>
          </cell>
          <cell r="M5">
            <v>0.69623286326443456</v>
          </cell>
        </row>
        <row r="6">
          <cell r="A6" t="str">
            <v>004400127</v>
          </cell>
          <cell r="B6" t="str">
            <v>440012</v>
          </cell>
          <cell r="C6" t="str">
            <v>BRISTOL REGIONAL MEDICAL CTR</v>
          </cell>
          <cell r="D6">
            <v>14</v>
          </cell>
          <cell r="E6">
            <v>68</v>
          </cell>
          <cell r="F6">
            <v>72</v>
          </cell>
          <cell r="G6">
            <v>0</v>
          </cell>
          <cell r="H6">
            <v>48185.61</v>
          </cell>
          <cell r="I6">
            <v>47585.61</v>
          </cell>
          <cell r="J6">
            <v>99752.97</v>
          </cell>
          <cell r="K6">
            <v>43027.27</v>
          </cell>
          <cell r="L6" t="str">
            <v>Type 2 Psych</v>
          </cell>
          <cell r="M6">
            <v>0.431338234841529</v>
          </cell>
        </row>
        <row r="7">
          <cell r="A7" t="str">
            <v>004900898</v>
          </cell>
          <cell r="B7" t="str">
            <v>490089</v>
          </cell>
          <cell r="C7" t="str">
            <v>CARILION FRANKLIN MEMORIAL HOSPITAL</v>
          </cell>
          <cell r="D7">
            <v>1</v>
          </cell>
          <cell r="E7">
            <v>7</v>
          </cell>
          <cell r="F7">
            <v>1</v>
          </cell>
          <cell r="G7">
            <v>0</v>
          </cell>
          <cell r="H7">
            <v>817.55</v>
          </cell>
          <cell r="I7">
            <v>817.55</v>
          </cell>
          <cell r="J7">
            <v>22566.5</v>
          </cell>
          <cell r="K7">
            <v>10809.57</v>
          </cell>
          <cell r="L7" t="str">
            <v>Type 2 Psych</v>
          </cell>
          <cell r="M7">
            <v>0.47900959386701525</v>
          </cell>
        </row>
        <row r="8">
          <cell r="A8" t="str">
            <v>004900243</v>
          </cell>
          <cell r="B8" t="str">
            <v>490024</v>
          </cell>
          <cell r="C8" t="str">
            <v>CARILION MEDICAL CENTER</v>
          </cell>
          <cell r="D8">
            <v>210</v>
          </cell>
          <cell r="E8">
            <v>1029</v>
          </cell>
          <cell r="F8">
            <v>1110</v>
          </cell>
          <cell r="G8">
            <v>5663.88</v>
          </cell>
          <cell r="H8">
            <v>887679.49</v>
          </cell>
          <cell r="I8">
            <v>874338.33</v>
          </cell>
          <cell r="J8">
            <v>1682866.05</v>
          </cell>
          <cell r="K8">
            <v>769286.63</v>
          </cell>
          <cell r="L8" t="str">
            <v>Type 2 Psych</v>
          </cell>
          <cell r="M8">
            <v>0.45712885467028108</v>
          </cell>
        </row>
        <row r="9">
          <cell r="A9" t="str">
            <v>004900421</v>
          </cell>
          <cell r="B9" t="str">
            <v>490042</v>
          </cell>
          <cell r="C9" t="str">
            <v>CARILION NEW RIVER VLY MED</v>
          </cell>
          <cell r="D9">
            <v>96</v>
          </cell>
          <cell r="E9">
            <v>302</v>
          </cell>
          <cell r="F9">
            <v>532</v>
          </cell>
          <cell r="G9">
            <v>3190.7</v>
          </cell>
          <cell r="H9">
            <v>352996.70999999996</v>
          </cell>
          <cell r="I9">
            <v>343337.49</v>
          </cell>
          <cell r="J9">
            <v>624583</v>
          </cell>
          <cell r="K9">
            <v>354888.46</v>
          </cell>
          <cell r="L9" t="str">
            <v>Type 2 Psych</v>
          </cell>
          <cell r="M9">
            <v>0.56820063946665222</v>
          </cell>
        </row>
        <row r="10">
          <cell r="A10" t="str">
            <v>004901207</v>
          </cell>
          <cell r="B10" t="str">
            <v>490120</v>
          </cell>
          <cell r="C10" t="str">
            <v>CHESAPEAKE GENERAL HOSP</v>
          </cell>
          <cell r="D10">
            <v>1</v>
          </cell>
          <cell r="E10">
            <v>2</v>
          </cell>
          <cell r="F10">
            <v>2</v>
          </cell>
          <cell r="G10">
            <v>0</v>
          </cell>
          <cell r="H10">
            <v>0</v>
          </cell>
          <cell r="I10">
            <v>0</v>
          </cell>
          <cell r="J10">
            <v>11704.43</v>
          </cell>
          <cell r="K10">
            <v>3384.3</v>
          </cell>
          <cell r="L10" t="str">
            <v>Type 2 Psych</v>
          </cell>
          <cell r="M10">
            <v>0.28914692983767687</v>
          </cell>
        </row>
        <row r="11">
          <cell r="A11" t="str">
            <v>000900168</v>
          </cell>
          <cell r="B11" t="str">
            <v>093300</v>
          </cell>
          <cell r="C11" t="str">
            <v>CHILDREN'S HOSPITAL(NMC)-ACUTE</v>
          </cell>
          <cell r="D11">
            <v>1</v>
          </cell>
          <cell r="E11">
            <v>13</v>
          </cell>
          <cell r="F11">
            <v>13</v>
          </cell>
          <cell r="G11">
            <v>0</v>
          </cell>
          <cell r="H11">
            <v>12457.92</v>
          </cell>
          <cell r="I11">
            <v>12457.92</v>
          </cell>
          <cell r="J11">
            <v>58627.9</v>
          </cell>
          <cell r="K11">
            <v>28524.69</v>
          </cell>
          <cell r="L11" t="str">
            <v>Type 2 Psych</v>
          </cell>
          <cell r="M11">
            <v>0.48653780879069519</v>
          </cell>
        </row>
        <row r="12">
          <cell r="A12" t="str">
            <v>004901126</v>
          </cell>
          <cell r="B12" t="str">
            <v>490112</v>
          </cell>
          <cell r="C12" t="str">
            <v>CHIPPENHAM JOHNSTON-WILLIS</v>
          </cell>
          <cell r="D12">
            <v>686</v>
          </cell>
          <cell r="E12">
            <v>2345</v>
          </cell>
          <cell r="F12">
            <v>3969</v>
          </cell>
          <cell r="G12">
            <v>774128.8600000001</v>
          </cell>
          <cell r="H12">
            <v>3189933.1100000003</v>
          </cell>
          <cell r="I12">
            <v>2419144.94</v>
          </cell>
          <cell r="J12">
            <v>13957558.9</v>
          </cell>
          <cell r="K12">
            <v>2325090.8600000003</v>
          </cell>
          <cell r="L12" t="str">
            <v>Type 2 Psych</v>
          </cell>
          <cell r="M12">
            <v>0.16658291587076879</v>
          </cell>
        </row>
        <row r="13">
          <cell r="A13" t="str">
            <v>004901070</v>
          </cell>
          <cell r="B13" t="str">
            <v>490107</v>
          </cell>
          <cell r="C13" t="str">
            <v>COLUMBIA RESTON HOS CTR</v>
          </cell>
          <cell r="D13">
            <v>1</v>
          </cell>
          <cell r="E13">
            <v>27</v>
          </cell>
          <cell r="F13">
            <v>1</v>
          </cell>
          <cell r="G13">
            <v>0</v>
          </cell>
          <cell r="H13">
            <v>844.2</v>
          </cell>
          <cell r="I13">
            <v>844.2</v>
          </cell>
          <cell r="J13">
            <v>71263.5</v>
          </cell>
          <cell r="K13">
            <v>32027.95</v>
          </cell>
          <cell r="L13" t="str">
            <v>Type 2 Psych</v>
          </cell>
          <cell r="M13">
            <v>0.44942993257417896</v>
          </cell>
        </row>
        <row r="14">
          <cell r="A14" t="str">
            <v>004900758</v>
          </cell>
          <cell r="B14" t="str">
            <v>490075</v>
          </cell>
          <cell r="C14" t="str">
            <v>DANVILLE REGIONAL MED CTR</v>
          </cell>
          <cell r="D14">
            <v>30</v>
          </cell>
          <cell r="E14">
            <v>55</v>
          </cell>
          <cell r="F14">
            <v>205</v>
          </cell>
          <cell r="G14">
            <v>77884.13</v>
          </cell>
          <cell r="H14">
            <v>143789.9</v>
          </cell>
          <cell r="I14">
            <v>64651.95</v>
          </cell>
          <cell r="J14">
            <v>386449</v>
          </cell>
          <cell r="K14">
            <v>111747.95999999999</v>
          </cell>
          <cell r="L14" t="str">
            <v>Type 2 Psych</v>
          </cell>
          <cell r="M14">
            <v>0.28916612541370268</v>
          </cell>
        </row>
        <row r="15">
          <cell r="A15" t="str">
            <v>000900010</v>
          </cell>
          <cell r="B15" t="str">
            <v>090001</v>
          </cell>
          <cell r="C15" t="str">
            <v>GEORGE WASHINGTON UNIV HOSP</v>
          </cell>
          <cell r="D15">
            <v>2</v>
          </cell>
          <cell r="E15">
            <v>17</v>
          </cell>
          <cell r="F15">
            <v>13</v>
          </cell>
          <cell r="G15">
            <v>0</v>
          </cell>
          <cell r="H15">
            <v>11883.89</v>
          </cell>
          <cell r="I15">
            <v>11883.89</v>
          </cell>
          <cell r="J15">
            <v>56437</v>
          </cell>
          <cell r="K15">
            <v>14242.55</v>
          </cell>
          <cell r="L15" t="str">
            <v>Type 2 Psych</v>
          </cell>
          <cell r="M15">
            <v>0.25236192568704924</v>
          </cell>
        </row>
        <row r="16">
          <cell r="A16" t="str">
            <v>000900044</v>
          </cell>
          <cell r="B16" t="str">
            <v>090004</v>
          </cell>
          <cell r="C16" t="str">
            <v>GEORGETOWN UNIVERSITY HOSPITAL</v>
          </cell>
          <cell r="D16">
            <v>1</v>
          </cell>
          <cell r="E16">
            <v>10</v>
          </cell>
          <cell r="F16">
            <v>10</v>
          </cell>
          <cell r="G16">
            <v>0</v>
          </cell>
          <cell r="H16">
            <v>8625.7099999999991</v>
          </cell>
          <cell r="I16">
            <v>8625.7099999999991</v>
          </cell>
          <cell r="J16">
            <v>24028.92</v>
          </cell>
          <cell r="K16">
            <v>10245.59</v>
          </cell>
          <cell r="L16" t="str">
            <v>Type 2 Psych</v>
          </cell>
          <cell r="M16">
            <v>0.42638578845824121</v>
          </cell>
        </row>
        <row r="17">
          <cell r="A17" t="str">
            <v>004901185</v>
          </cell>
          <cell r="B17" t="str">
            <v>490118</v>
          </cell>
          <cell r="C17" t="str">
            <v>HENRICO DOCTORS HOSPITAL</v>
          </cell>
          <cell r="D17">
            <v>8</v>
          </cell>
          <cell r="E17">
            <v>2</v>
          </cell>
          <cell r="F17">
            <v>66</v>
          </cell>
          <cell r="G17">
            <v>20815.349999999999</v>
          </cell>
          <cell r="H17">
            <v>52368.35</v>
          </cell>
          <cell r="I17">
            <v>34763.879999999997</v>
          </cell>
          <cell r="J17">
            <v>198295.26</v>
          </cell>
          <cell r="K17">
            <v>63588.39</v>
          </cell>
          <cell r="L17" t="str">
            <v>Type 2 Psych</v>
          </cell>
          <cell r="M17">
            <v>0.32067528996910966</v>
          </cell>
        </row>
        <row r="18">
          <cell r="A18" t="str">
            <v>004400178</v>
          </cell>
          <cell r="B18" t="str">
            <v>440017</v>
          </cell>
          <cell r="C18" t="str">
            <v>HOLSTON VALLEY MEDICAL CTR</v>
          </cell>
          <cell r="D18">
            <v>1</v>
          </cell>
          <cell r="E18">
            <v>11</v>
          </cell>
          <cell r="F18">
            <v>1</v>
          </cell>
          <cell r="G18">
            <v>0</v>
          </cell>
          <cell r="H18">
            <v>691.25</v>
          </cell>
          <cell r="I18">
            <v>591.25</v>
          </cell>
          <cell r="J18">
            <v>60262.99</v>
          </cell>
          <cell r="K18">
            <v>18224.560000000001</v>
          </cell>
          <cell r="L18" t="str">
            <v>Type 2 Psych</v>
          </cell>
          <cell r="M18">
            <v>0.30241712201800808</v>
          </cell>
        </row>
        <row r="19">
          <cell r="A19" t="str">
            <v>016904091</v>
          </cell>
          <cell r="B19" t="str">
            <v>490040</v>
          </cell>
          <cell r="C19" t="str">
            <v>INOVA ALEXANDRIA HOSPITAL</v>
          </cell>
          <cell r="D19">
            <v>2</v>
          </cell>
          <cell r="E19">
            <v>49</v>
          </cell>
          <cell r="F19">
            <v>2</v>
          </cell>
          <cell r="G19">
            <v>0</v>
          </cell>
          <cell r="H19">
            <v>1903.62</v>
          </cell>
          <cell r="I19">
            <v>1903.62</v>
          </cell>
          <cell r="J19">
            <v>176346.21</v>
          </cell>
          <cell r="K19">
            <v>88943.76</v>
          </cell>
          <cell r="L19" t="str">
            <v>Type 2 Psych</v>
          </cell>
          <cell r="M19">
            <v>0.50437012510787727</v>
          </cell>
        </row>
        <row r="20">
          <cell r="A20" t="str">
            <v>004900634</v>
          </cell>
          <cell r="B20" t="str">
            <v>490063</v>
          </cell>
          <cell r="C20" t="str">
            <v>INOVA FAIRFAX HOSPITAL</v>
          </cell>
          <cell r="D20">
            <v>54</v>
          </cell>
          <cell r="E20">
            <v>326</v>
          </cell>
          <cell r="F20">
            <v>251</v>
          </cell>
          <cell r="G20">
            <v>86582.58</v>
          </cell>
          <cell r="H20">
            <v>207261.37</v>
          </cell>
          <cell r="I20">
            <v>167535.56</v>
          </cell>
          <cell r="J20">
            <v>757473.75</v>
          </cell>
          <cell r="K20">
            <v>322466.18</v>
          </cell>
          <cell r="L20" t="str">
            <v>Type 2 Psych</v>
          </cell>
          <cell r="M20">
            <v>0.42571267981233674</v>
          </cell>
        </row>
        <row r="21">
          <cell r="A21" t="str">
            <v>004900201</v>
          </cell>
          <cell r="B21" t="str">
            <v>490020</v>
          </cell>
          <cell r="C21" t="str">
            <v>JOHN RANDOLPH MEDICAL CENTER</v>
          </cell>
          <cell r="D21">
            <v>111</v>
          </cell>
          <cell r="E21">
            <v>513</v>
          </cell>
          <cell r="F21">
            <v>753</v>
          </cell>
          <cell r="G21">
            <v>64456.14</v>
          </cell>
          <cell r="H21">
            <v>603567.61</v>
          </cell>
          <cell r="I21">
            <v>536450.9</v>
          </cell>
          <cell r="J21">
            <v>2628887.69</v>
          </cell>
          <cell r="K21">
            <v>600275.9</v>
          </cell>
          <cell r="L21" t="str">
            <v>Type 2 Psych</v>
          </cell>
          <cell r="M21">
            <v>0.22833835857019819</v>
          </cell>
        </row>
        <row r="22">
          <cell r="A22" t="str">
            <v>004400631</v>
          </cell>
          <cell r="B22" t="str">
            <v>440063</v>
          </cell>
          <cell r="C22" t="str">
            <v>JOHNSON CITY MED CTR HOSP</v>
          </cell>
          <cell r="D22">
            <v>8</v>
          </cell>
          <cell r="E22">
            <v>56</v>
          </cell>
          <cell r="F22">
            <v>51</v>
          </cell>
          <cell r="G22">
            <v>1304.0999999999999</v>
          </cell>
          <cell r="H22">
            <v>40342.080000000002</v>
          </cell>
          <cell r="I22">
            <v>39551.06</v>
          </cell>
          <cell r="J22">
            <v>127337</v>
          </cell>
          <cell r="K22">
            <v>69512.39</v>
          </cell>
          <cell r="L22" t="str">
            <v>Type 2 Psych</v>
          </cell>
          <cell r="M22">
            <v>0.54589310255463852</v>
          </cell>
        </row>
        <row r="23">
          <cell r="A23" t="str">
            <v>004900481</v>
          </cell>
          <cell r="B23" t="str">
            <v>490048</v>
          </cell>
          <cell r="C23" t="str">
            <v>LEWIS-GALE HOSPITAL INC</v>
          </cell>
          <cell r="D23">
            <v>99</v>
          </cell>
          <cell r="E23">
            <v>597</v>
          </cell>
          <cell r="F23">
            <v>527</v>
          </cell>
          <cell r="G23">
            <v>24573.35</v>
          </cell>
          <cell r="H23">
            <v>416274.68</v>
          </cell>
          <cell r="I23">
            <v>395261.06</v>
          </cell>
          <cell r="J23">
            <v>1529617.45</v>
          </cell>
          <cell r="K23">
            <v>406965.5</v>
          </cell>
          <cell r="L23" t="str">
            <v>Type 2 Psych</v>
          </cell>
          <cell r="M23">
            <v>0.26605704583194967</v>
          </cell>
        </row>
        <row r="24">
          <cell r="A24" t="str">
            <v>004901142</v>
          </cell>
          <cell r="B24" t="str">
            <v>490114</v>
          </cell>
          <cell r="C24" t="str">
            <v>LONESOME PINE HOSPITAL</v>
          </cell>
          <cell r="D24">
            <v>1</v>
          </cell>
          <cell r="E24">
            <v>1</v>
          </cell>
          <cell r="F24">
            <v>1</v>
          </cell>
          <cell r="G24">
            <v>0</v>
          </cell>
          <cell r="H24">
            <v>705.73</v>
          </cell>
          <cell r="I24">
            <v>705.73</v>
          </cell>
          <cell r="J24">
            <v>5475.04</v>
          </cell>
          <cell r="K24">
            <v>1178.56</v>
          </cell>
          <cell r="L24" t="str">
            <v>Type 2 Psych</v>
          </cell>
          <cell r="M24">
            <v>0.215260527776966</v>
          </cell>
        </row>
        <row r="25">
          <cell r="A25" t="str">
            <v>004900430</v>
          </cell>
          <cell r="B25" t="str">
            <v>490043</v>
          </cell>
          <cell r="C25" t="str">
            <v>LOUDOUN MEMORIAL HOSP</v>
          </cell>
          <cell r="D25">
            <v>16</v>
          </cell>
          <cell r="E25">
            <v>78</v>
          </cell>
          <cell r="F25">
            <v>64</v>
          </cell>
          <cell r="G25">
            <v>0</v>
          </cell>
          <cell r="H25">
            <v>57313.919999999998</v>
          </cell>
          <cell r="I25">
            <v>57113.919999999998</v>
          </cell>
          <cell r="J25">
            <v>171684.35</v>
          </cell>
          <cell r="K25">
            <v>96989.24</v>
          </cell>
          <cell r="L25" t="str">
            <v>Type 2 Psych</v>
          </cell>
          <cell r="M25">
            <v>0.56492767104281782</v>
          </cell>
        </row>
        <row r="26">
          <cell r="A26" t="str">
            <v>004900448</v>
          </cell>
          <cell r="B26" t="str">
            <v>490044</v>
          </cell>
          <cell r="C26" t="str">
            <v>LOUISE OBICI MEM HOSPITAL</v>
          </cell>
          <cell r="D26">
            <v>20</v>
          </cell>
          <cell r="E26">
            <v>113</v>
          </cell>
          <cell r="F26">
            <v>100</v>
          </cell>
          <cell r="G26">
            <v>4690</v>
          </cell>
          <cell r="H26">
            <v>84207.91</v>
          </cell>
          <cell r="I26">
            <v>80610.39</v>
          </cell>
          <cell r="J26">
            <v>298178.87</v>
          </cell>
          <cell r="K26">
            <v>93991.54</v>
          </cell>
          <cell r="L26" t="str">
            <v>Type 2 Psych</v>
          </cell>
          <cell r="M26">
            <v>0.315218647116075</v>
          </cell>
        </row>
        <row r="27">
          <cell r="A27" t="str">
            <v>004900774</v>
          </cell>
          <cell r="B27" t="str">
            <v>490077</v>
          </cell>
          <cell r="C27" t="str">
            <v>MARTHA JEFFERSON HOSP</v>
          </cell>
          <cell r="D27">
            <v>1</v>
          </cell>
          <cell r="E27">
            <v>2</v>
          </cell>
          <cell r="F27">
            <v>1</v>
          </cell>
          <cell r="G27">
            <v>0</v>
          </cell>
          <cell r="H27">
            <v>842.48</v>
          </cell>
          <cell r="I27">
            <v>842.48</v>
          </cell>
          <cell r="J27">
            <v>2000.88</v>
          </cell>
          <cell r="K27">
            <v>1728.26</v>
          </cell>
          <cell r="L27" t="str">
            <v>Type 2 Psych</v>
          </cell>
          <cell r="M27">
            <v>0.86374995002199029</v>
          </cell>
        </row>
        <row r="28">
          <cell r="A28" t="str">
            <v>004900227</v>
          </cell>
          <cell r="B28" t="str">
            <v>490022</v>
          </cell>
          <cell r="C28" t="str">
            <v>MARY WASHINGTON HOSPITAL</v>
          </cell>
          <cell r="D28">
            <v>215</v>
          </cell>
          <cell r="E28">
            <v>917</v>
          </cell>
          <cell r="F28">
            <v>1381</v>
          </cell>
          <cell r="G28">
            <v>185993.72</v>
          </cell>
          <cell r="H28">
            <v>1200130.2</v>
          </cell>
          <cell r="I28">
            <v>1032183.26</v>
          </cell>
          <cell r="J28">
            <v>2743614.94</v>
          </cell>
          <cell r="K28">
            <v>1177229.71</v>
          </cell>
          <cell r="L28" t="str">
            <v>Type 2 Psych</v>
          </cell>
          <cell r="M28">
            <v>0.42907978551829873</v>
          </cell>
        </row>
        <row r="29">
          <cell r="A29" t="str">
            <v>004900171</v>
          </cell>
          <cell r="B29" t="str">
            <v>490017</v>
          </cell>
          <cell r="C29" t="str">
            <v>MARYVIEW HOSPITAL</v>
          </cell>
          <cell r="D29">
            <v>265</v>
          </cell>
          <cell r="E29">
            <v>1388</v>
          </cell>
          <cell r="F29">
            <v>1376</v>
          </cell>
          <cell r="G29">
            <v>138013.72</v>
          </cell>
          <cell r="H29">
            <v>1082168.0900000001</v>
          </cell>
          <cell r="I29">
            <v>942288.96</v>
          </cell>
          <cell r="J29">
            <v>2284277.65</v>
          </cell>
          <cell r="K29">
            <v>1213585.21</v>
          </cell>
          <cell r="L29" t="str">
            <v>Type 2 Psych</v>
          </cell>
          <cell r="M29">
            <v>0.53127745219588351</v>
          </cell>
        </row>
        <row r="30">
          <cell r="A30" t="str">
            <v>004900324</v>
          </cell>
          <cell r="B30" t="str">
            <v>490032</v>
          </cell>
          <cell r="C30" t="str">
            <v>MEDICAL COLLEGE OF VIRGINIA</v>
          </cell>
          <cell r="D30">
            <v>217</v>
          </cell>
          <cell r="E30">
            <v>630</v>
          </cell>
          <cell r="F30">
            <v>1158</v>
          </cell>
          <cell r="G30">
            <v>128309.98999999999</v>
          </cell>
          <cell r="H30">
            <v>1229112.1200000001</v>
          </cell>
          <cell r="I30">
            <v>1101628.7000000002</v>
          </cell>
          <cell r="J30">
            <v>2849829.11</v>
          </cell>
          <cell r="K30">
            <v>1697305.8900000001</v>
          </cell>
          <cell r="L30" t="str">
            <v>Type 1 Psych</v>
          </cell>
          <cell r="M30">
            <v>0.59558163822672172</v>
          </cell>
        </row>
        <row r="31">
          <cell r="A31" t="str">
            <v>004900791</v>
          </cell>
          <cell r="B31" t="str">
            <v>490079</v>
          </cell>
          <cell r="C31" t="str">
            <v>MEM HOSP MVLLE-HENRY CO</v>
          </cell>
          <cell r="D31">
            <v>68</v>
          </cell>
          <cell r="E31">
            <v>157</v>
          </cell>
          <cell r="F31">
            <v>318</v>
          </cell>
          <cell r="G31">
            <v>49655.28</v>
          </cell>
          <cell r="H31">
            <v>243585.27000000002</v>
          </cell>
          <cell r="I31">
            <v>200935.26</v>
          </cell>
          <cell r="J31">
            <v>591096.67000000004</v>
          </cell>
          <cell r="K31">
            <v>203646.59</v>
          </cell>
          <cell r="L31" t="str">
            <v>Type 2 Psych</v>
          </cell>
          <cell r="M31">
            <v>0.34452332475498465</v>
          </cell>
        </row>
        <row r="32">
          <cell r="A32" t="str">
            <v>004901100</v>
          </cell>
          <cell r="B32" t="str">
            <v>490110</v>
          </cell>
          <cell r="C32" t="str">
            <v>MONTGOMERY REGIONAL HOSPITAL</v>
          </cell>
          <cell r="D32">
            <v>1</v>
          </cell>
          <cell r="E32">
            <v>6</v>
          </cell>
          <cell r="F32">
            <v>1</v>
          </cell>
          <cell r="G32">
            <v>0</v>
          </cell>
          <cell r="H32">
            <v>817.41</v>
          </cell>
          <cell r="I32">
            <v>817.41</v>
          </cell>
          <cell r="J32">
            <v>25467</v>
          </cell>
          <cell r="K32">
            <v>9411.9699999999993</v>
          </cell>
          <cell r="L32" t="str">
            <v>Type 2 Psych</v>
          </cell>
          <cell r="M32">
            <v>0.36957513645109352</v>
          </cell>
        </row>
        <row r="33">
          <cell r="A33" t="str">
            <v>004901223</v>
          </cell>
          <cell r="B33" t="str">
            <v>490122</v>
          </cell>
          <cell r="C33" t="str">
            <v>MOUNT VERNON HOSPITAL</v>
          </cell>
          <cell r="D33">
            <v>22</v>
          </cell>
          <cell r="E33">
            <v>156</v>
          </cell>
          <cell r="F33">
            <v>98</v>
          </cell>
          <cell r="G33">
            <v>0</v>
          </cell>
          <cell r="H33">
            <v>85248.22</v>
          </cell>
          <cell r="I33">
            <v>84548.22</v>
          </cell>
          <cell r="J33">
            <v>223978.6</v>
          </cell>
          <cell r="K33">
            <v>133224.54</v>
          </cell>
          <cell r="L33" t="str">
            <v>Type 2 Psych</v>
          </cell>
          <cell r="M33">
            <v>0.59480923623953363</v>
          </cell>
        </row>
        <row r="34">
          <cell r="A34" t="str">
            <v>003400476</v>
          </cell>
          <cell r="B34" t="str">
            <v>340047</v>
          </cell>
          <cell r="C34" t="str">
            <v>NORTH CAROLINA BAPTIST</v>
          </cell>
          <cell r="D34">
            <v>1</v>
          </cell>
          <cell r="E34">
            <v>6</v>
          </cell>
          <cell r="F34">
            <v>6</v>
          </cell>
          <cell r="G34">
            <v>0</v>
          </cell>
          <cell r="H34">
            <v>0</v>
          </cell>
          <cell r="I34">
            <v>0</v>
          </cell>
          <cell r="J34">
            <v>19098.849999999999</v>
          </cell>
          <cell r="K34">
            <v>8177.63</v>
          </cell>
          <cell r="L34" t="str">
            <v>Type 2 Psych</v>
          </cell>
          <cell r="M34">
            <v>0.42817394764606248</v>
          </cell>
        </row>
        <row r="35">
          <cell r="A35" t="str">
            <v>004901134</v>
          </cell>
          <cell r="B35" t="str">
            <v>490113</v>
          </cell>
          <cell r="C35" t="str">
            <v>POTOMAC HOSPITAL CORP</v>
          </cell>
          <cell r="D35">
            <v>4</v>
          </cell>
          <cell r="E35">
            <v>29</v>
          </cell>
          <cell r="F35">
            <v>17</v>
          </cell>
          <cell r="G35">
            <v>0.03</v>
          </cell>
          <cell r="H35">
            <v>15377.24</v>
          </cell>
          <cell r="I35">
            <v>15377.21</v>
          </cell>
          <cell r="J35">
            <v>94983.84</v>
          </cell>
          <cell r="K35">
            <v>58285.42</v>
          </cell>
          <cell r="L35" t="str">
            <v>Type 2 Psych</v>
          </cell>
          <cell r="M35">
            <v>0.61363511940557469</v>
          </cell>
        </row>
        <row r="36">
          <cell r="A36" t="str">
            <v>004900456</v>
          </cell>
          <cell r="B36" t="str">
            <v>490045</v>
          </cell>
          <cell r="C36" t="str">
            <v>PRINCE WM HOSP CORP</v>
          </cell>
          <cell r="D36">
            <v>53</v>
          </cell>
          <cell r="E36">
            <v>345</v>
          </cell>
          <cell r="F36">
            <v>326</v>
          </cell>
          <cell r="G36">
            <v>10542</v>
          </cell>
          <cell r="H36">
            <v>293336.35000000003</v>
          </cell>
          <cell r="I36">
            <v>282303.37</v>
          </cell>
          <cell r="J36">
            <v>823562.95</v>
          </cell>
          <cell r="K36">
            <v>447325.22000000003</v>
          </cell>
          <cell r="L36" t="str">
            <v>Type 2 Psych</v>
          </cell>
          <cell r="M36">
            <v>0.5431585041556326</v>
          </cell>
        </row>
        <row r="37">
          <cell r="A37" t="str">
            <v>004901231</v>
          </cell>
          <cell r="B37" t="str">
            <v>490123</v>
          </cell>
          <cell r="C37" t="str">
            <v>RAPPAHANNOCK GEN HOSP</v>
          </cell>
          <cell r="D37">
            <v>18</v>
          </cell>
          <cell r="E37">
            <v>141</v>
          </cell>
          <cell r="F37">
            <v>119</v>
          </cell>
          <cell r="G37">
            <v>1656</v>
          </cell>
          <cell r="H37">
            <v>87467.49</v>
          </cell>
          <cell r="I37">
            <v>85212.58</v>
          </cell>
          <cell r="J37">
            <v>195729.58</v>
          </cell>
          <cell r="K37">
            <v>104549.75999999999</v>
          </cell>
          <cell r="L37" t="str">
            <v>Type 2 Psych</v>
          </cell>
          <cell r="M37">
            <v>0.53415411201515883</v>
          </cell>
        </row>
        <row r="38">
          <cell r="A38" t="str">
            <v>004900944</v>
          </cell>
          <cell r="B38" t="str">
            <v>490094</v>
          </cell>
          <cell r="C38" t="str">
            <v>RICHMOND COMMUNITY HOSP</v>
          </cell>
          <cell r="D38">
            <v>202</v>
          </cell>
          <cell r="E38">
            <v>610</v>
          </cell>
          <cell r="F38">
            <v>996</v>
          </cell>
          <cell r="G38">
            <v>284543.92</v>
          </cell>
          <cell r="H38">
            <v>801572.71</v>
          </cell>
          <cell r="I38">
            <v>606598.80000000005</v>
          </cell>
          <cell r="J38">
            <v>1547295.3599999999</v>
          </cell>
          <cell r="K38">
            <v>1088143.1499999999</v>
          </cell>
          <cell r="L38" t="str">
            <v>Type 2 Psych</v>
          </cell>
          <cell r="M38">
            <v>0.70325496872167959</v>
          </cell>
        </row>
        <row r="39">
          <cell r="A39" t="str">
            <v>004900529</v>
          </cell>
          <cell r="B39" t="str">
            <v>490052</v>
          </cell>
          <cell r="C39" t="str">
            <v>RIVERSIDE HOSPITAL</v>
          </cell>
          <cell r="D39">
            <v>7</v>
          </cell>
          <cell r="E39">
            <v>46</v>
          </cell>
          <cell r="F39">
            <v>7</v>
          </cell>
          <cell r="G39">
            <v>0</v>
          </cell>
          <cell r="H39">
            <v>5740.52</v>
          </cell>
          <cell r="I39">
            <v>5640.52</v>
          </cell>
          <cell r="J39">
            <v>134922.17000000001</v>
          </cell>
          <cell r="K39">
            <v>52457.63</v>
          </cell>
          <cell r="L39" t="str">
            <v>Type 1 Psych</v>
          </cell>
          <cell r="M39">
            <v>0.38879918696830917</v>
          </cell>
        </row>
        <row r="40">
          <cell r="A40" t="str">
            <v>004901304</v>
          </cell>
          <cell r="B40" t="str">
            <v>490130</v>
          </cell>
          <cell r="C40" t="str">
            <v>RIVERSIDE MIDDLE PENISULA HOSP</v>
          </cell>
          <cell r="D40">
            <v>1</v>
          </cell>
          <cell r="E40">
            <v>1</v>
          </cell>
          <cell r="F40">
            <v>1</v>
          </cell>
          <cell r="G40">
            <v>0</v>
          </cell>
          <cell r="H40">
            <v>1231</v>
          </cell>
          <cell r="I40">
            <v>1231</v>
          </cell>
          <cell r="J40">
            <v>8474.76</v>
          </cell>
          <cell r="K40">
            <v>2488.4899999999998</v>
          </cell>
          <cell r="L40" t="str">
            <v>Type 2 Psych</v>
          </cell>
          <cell r="M40">
            <v>0.29363545398335761</v>
          </cell>
        </row>
        <row r="41">
          <cell r="A41" t="str">
            <v>004900847</v>
          </cell>
          <cell r="B41" t="str">
            <v>490084</v>
          </cell>
          <cell r="C41" t="str">
            <v>RIVERSIDE TAPPAHANNOCK HOSP</v>
          </cell>
          <cell r="D41">
            <v>1</v>
          </cell>
          <cell r="E41">
            <v>2</v>
          </cell>
          <cell r="F41">
            <v>1</v>
          </cell>
          <cell r="G41">
            <v>0</v>
          </cell>
          <cell r="H41">
            <v>781</v>
          </cell>
          <cell r="I41">
            <v>781</v>
          </cell>
          <cell r="J41">
            <v>11546.62</v>
          </cell>
          <cell r="K41">
            <v>4696.32</v>
          </cell>
          <cell r="L41" t="str">
            <v>Type 2 Psych</v>
          </cell>
          <cell r="M41">
            <v>0.40672681702524194</v>
          </cell>
        </row>
        <row r="42">
          <cell r="A42" t="str">
            <v>015408669</v>
          </cell>
          <cell r="B42" t="str">
            <v>490002</v>
          </cell>
          <cell r="C42" t="str">
            <v>RUSSELL COUNTY MEDICAL CENTER</v>
          </cell>
          <cell r="D42">
            <v>28</v>
          </cell>
          <cell r="E42">
            <v>146</v>
          </cell>
          <cell r="F42">
            <v>124</v>
          </cell>
          <cell r="G42">
            <v>0</v>
          </cell>
          <cell r="H42">
            <v>95730.59</v>
          </cell>
          <cell r="I42">
            <v>94630.59</v>
          </cell>
          <cell r="J42">
            <v>392498</v>
          </cell>
          <cell r="K42">
            <v>131601.37</v>
          </cell>
          <cell r="L42" t="str">
            <v>Type 2 Psych</v>
          </cell>
          <cell r="M42">
            <v>0.33529182314304784</v>
          </cell>
        </row>
        <row r="43">
          <cell r="A43" t="str">
            <v>004900936</v>
          </cell>
          <cell r="B43" t="str">
            <v>490093</v>
          </cell>
          <cell r="C43" t="str">
            <v>SENTARA HAMPTON GEN HOSPITAL</v>
          </cell>
          <cell r="D43">
            <v>2</v>
          </cell>
          <cell r="E43">
            <v>7</v>
          </cell>
          <cell r="F43">
            <v>7</v>
          </cell>
          <cell r="G43">
            <v>0</v>
          </cell>
          <cell r="H43">
            <v>19779.13</v>
          </cell>
          <cell r="I43">
            <v>19679.13</v>
          </cell>
          <cell r="J43">
            <v>41779.71</v>
          </cell>
          <cell r="K43">
            <v>13470.85</v>
          </cell>
          <cell r="L43" t="str">
            <v>Type 2 Psych</v>
          </cell>
          <cell r="M43">
            <v>0.32242564632449583</v>
          </cell>
        </row>
        <row r="44">
          <cell r="A44" t="str">
            <v>004900464</v>
          </cell>
          <cell r="B44" t="str">
            <v>490046</v>
          </cell>
          <cell r="C44" t="str">
            <v>SENTARA LEIGH HOSPITAL</v>
          </cell>
          <cell r="D44">
            <v>1</v>
          </cell>
          <cell r="E44">
            <v>24</v>
          </cell>
          <cell r="F44">
            <v>21</v>
          </cell>
          <cell r="G44">
            <v>0</v>
          </cell>
          <cell r="H44">
            <v>15820.23</v>
          </cell>
          <cell r="I44">
            <v>15820.23</v>
          </cell>
          <cell r="J44">
            <v>45828.51</v>
          </cell>
          <cell r="K44">
            <v>19514.22</v>
          </cell>
          <cell r="L44" t="str">
            <v>Type 2 Psych</v>
          </cell>
          <cell r="M44">
            <v>0.42580961065502676</v>
          </cell>
        </row>
        <row r="45">
          <cell r="A45" t="str">
            <v>004900073</v>
          </cell>
          <cell r="B45" t="str">
            <v>490007</v>
          </cell>
          <cell r="C45" t="str">
            <v>SENTARA NORFOLK GENERAL HOSP</v>
          </cell>
          <cell r="D45">
            <v>123</v>
          </cell>
          <cell r="E45">
            <v>633</v>
          </cell>
          <cell r="F45">
            <v>855</v>
          </cell>
          <cell r="G45">
            <v>30201.83</v>
          </cell>
          <cell r="H45">
            <v>674022.46</v>
          </cell>
          <cell r="I45">
            <v>655113.57000000007</v>
          </cell>
          <cell r="J45">
            <v>2644863.27</v>
          </cell>
          <cell r="K45">
            <v>571106.71</v>
          </cell>
          <cell r="L45" t="str">
            <v>Type 2 Psych</v>
          </cell>
          <cell r="M45">
            <v>0.21593052331964213</v>
          </cell>
        </row>
        <row r="46">
          <cell r="A46" t="str">
            <v>004901193</v>
          </cell>
          <cell r="B46" t="str">
            <v>490119</v>
          </cell>
          <cell r="C46" t="str">
            <v>SENTARA PRINCESS ANNE HOSPITAL</v>
          </cell>
          <cell r="D46">
            <v>1</v>
          </cell>
          <cell r="E46">
            <v>7</v>
          </cell>
          <cell r="F46">
            <v>7</v>
          </cell>
          <cell r="G46">
            <v>0</v>
          </cell>
          <cell r="H46">
            <v>5370.84</v>
          </cell>
          <cell r="I46">
            <v>5370.84</v>
          </cell>
          <cell r="J46">
            <v>23393.599999999999</v>
          </cell>
          <cell r="K46">
            <v>7504.01</v>
          </cell>
          <cell r="L46" t="str">
            <v>Type 2 Psych</v>
          </cell>
          <cell r="M46">
            <v>0.32077192052527193</v>
          </cell>
        </row>
        <row r="47">
          <cell r="A47" t="str">
            <v>004900049</v>
          </cell>
          <cell r="B47" t="str">
            <v>490004</v>
          </cell>
          <cell r="C47" t="str">
            <v>SENTARA RMH MEDICAL CENTER</v>
          </cell>
          <cell r="D47">
            <v>69</v>
          </cell>
          <cell r="E47">
            <v>198</v>
          </cell>
          <cell r="F47">
            <v>213</v>
          </cell>
          <cell r="G47">
            <v>13013.98</v>
          </cell>
          <cell r="H47">
            <v>175303.25</v>
          </cell>
          <cell r="I47">
            <v>169556.32</v>
          </cell>
          <cell r="J47">
            <v>469282.04</v>
          </cell>
          <cell r="K47">
            <v>245524.74000000002</v>
          </cell>
          <cell r="L47" t="str">
            <v>Type 2 Psych</v>
          </cell>
          <cell r="M47">
            <v>0.52319227899708254</v>
          </cell>
        </row>
        <row r="48">
          <cell r="A48" t="str">
            <v>004900669</v>
          </cell>
          <cell r="B48" t="str">
            <v>490066</v>
          </cell>
          <cell r="C48" t="str">
            <v>SENTARA WILLIAMSBURG COMMUNITY HOSPI</v>
          </cell>
          <cell r="D48">
            <v>1</v>
          </cell>
          <cell r="E48">
            <v>12</v>
          </cell>
          <cell r="F48">
            <v>7</v>
          </cell>
          <cell r="G48">
            <v>0</v>
          </cell>
          <cell r="H48">
            <v>6316.56</v>
          </cell>
          <cell r="I48">
            <v>6316.56</v>
          </cell>
          <cell r="J48">
            <v>41653.54</v>
          </cell>
          <cell r="K48">
            <v>18340.64</v>
          </cell>
          <cell r="L48" t="str">
            <v>Type 2 Psych</v>
          </cell>
          <cell r="M48">
            <v>0.44031407654667526</v>
          </cell>
        </row>
        <row r="49">
          <cell r="A49" t="str">
            <v>004900375</v>
          </cell>
          <cell r="B49" t="str">
            <v>490037</v>
          </cell>
          <cell r="C49" t="str">
            <v>SHORE MEMORIAL HOSPITAL</v>
          </cell>
          <cell r="D49">
            <v>1</v>
          </cell>
          <cell r="E49">
            <v>2</v>
          </cell>
          <cell r="F49">
            <v>1</v>
          </cell>
          <cell r="G49">
            <v>0</v>
          </cell>
          <cell r="H49">
            <v>799.88</v>
          </cell>
          <cell r="I49">
            <v>799.88</v>
          </cell>
          <cell r="J49">
            <v>10506.93</v>
          </cell>
          <cell r="K49">
            <v>3395.2</v>
          </cell>
          <cell r="L49" t="str">
            <v>Type 2 Psych</v>
          </cell>
          <cell r="M49">
            <v>0.32313910914034827</v>
          </cell>
        </row>
        <row r="50">
          <cell r="A50" t="str">
            <v>004900979</v>
          </cell>
          <cell r="B50" t="str">
            <v>490097</v>
          </cell>
          <cell r="C50" t="str">
            <v>SOUTHERN VIRGINIA REGIONAL MEDICAL C</v>
          </cell>
          <cell r="D50">
            <v>46</v>
          </cell>
          <cell r="E50">
            <v>90</v>
          </cell>
          <cell r="F50">
            <v>330</v>
          </cell>
          <cell r="G50">
            <v>143225.39000000001</v>
          </cell>
          <cell r="H50">
            <v>272136.19</v>
          </cell>
          <cell r="I50">
            <v>122098.73000000001</v>
          </cell>
          <cell r="J50">
            <v>797325.81</v>
          </cell>
          <cell r="K50">
            <v>227572.29</v>
          </cell>
          <cell r="L50" t="str">
            <v>Type 2 Psych</v>
          </cell>
          <cell r="M50">
            <v>0.2854194447812996</v>
          </cell>
        </row>
        <row r="51">
          <cell r="A51" t="str">
            <v>004900901</v>
          </cell>
          <cell r="B51" t="str">
            <v>490090</v>
          </cell>
          <cell r="C51" t="str">
            <v>SOUTHSIDE COM HOSP ASSOC</v>
          </cell>
          <cell r="D51">
            <v>4</v>
          </cell>
          <cell r="E51">
            <v>8</v>
          </cell>
          <cell r="F51">
            <v>4</v>
          </cell>
          <cell r="G51">
            <v>0</v>
          </cell>
          <cell r="H51">
            <v>3295.34</v>
          </cell>
          <cell r="I51">
            <v>3295.34</v>
          </cell>
          <cell r="J51">
            <v>50289.8</v>
          </cell>
          <cell r="K51">
            <v>18015.13</v>
          </cell>
          <cell r="L51" t="str">
            <v>Type 2 Psych</v>
          </cell>
          <cell r="M51">
            <v>0.35822632024784351</v>
          </cell>
        </row>
        <row r="52">
          <cell r="A52" t="str">
            <v>004900677</v>
          </cell>
          <cell r="B52" t="str">
            <v>490067</v>
          </cell>
          <cell r="C52" t="str">
            <v>SOUTHSIDE REGIONAL MEDICAL CENTER</v>
          </cell>
          <cell r="D52">
            <v>81</v>
          </cell>
          <cell r="E52">
            <v>162</v>
          </cell>
          <cell r="F52">
            <v>371</v>
          </cell>
          <cell r="G52">
            <v>49838.33</v>
          </cell>
          <cell r="H52">
            <v>301011</v>
          </cell>
          <cell r="I52">
            <v>264539.54000000004</v>
          </cell>
          <cell r="J52">
            <v>1302851.25</v>
          </cell>
          <cell r="K52">
            <v>219399.84</v>
          </cell>
          <cell r="L52" t="str">
            <v>Type 2 Psych</v>
          </cell>
          <cell r="M52">
            <v>0.16839976167655363</v>
          </cell>
        </row>
        <row r="53">
          <cell r="A53" t="str">
            <v>016161471</v>
          </cell>
          <cell r="B53" t="str">
            <v>490141</v>
          </cell>
          <cell r="C53" t="str">
            <v>SPOTSYLVANIA MEDICAL CENTER INC</v>
          </cell>
          <cell r="D53">
            <v>40</v>
          </cell>
          <cell r="E53">
            <v>106</v>
          </cell>
          <cell r="F53">
            <v>217</v>
          </cell>
          <cell r="G53">
            <v>18230.87</v>
          </cell>
          <cell r="H53">
            <v>217532.36</v>
          </cell>
          <cell r="I53">
            <v>190740.6</v>
          </cell>
          <cell r="J53">
            <v>332227.5</v>
          </cell>
          <cell r="K53">
            <v>124340.29999999999</v>
          </cell>
          <cell r="L53" t="str">
            <v>Type 2 Psych</v>
          </cell>
          <cell r="M53">
            <v>0.37426251589648657</v>
          </cell>
        </row>
        <row r="54">
          <cell r="A54" t="str">
            <v>004900596</v>
          </cell>
          <cell r="B54" t="str">
            <v>490059</v>
          </cell>
          <cell r="C54" t="str">
            <v>ST MARYS HOSP OF RICH</v>
          </cell>
          <cell r="D54">
            <v>60</v>
          </cell>
          <cell r="E54">
            <v>360</v>
          </cell>
          <cell r="F54">
            <v>242</v>
          </cell>
          <cell r="G54">
            <v>9454.33</v>
          </cell>
          <cell r="H54">
            <v>195073.13</v>
          </cell>
          <cell r="I54">
            <v>185617.57</v>
          </cell>
          <cell r="J54">
            <v>593452.81999999995</v>
          </cell>
          <cell r="K54">
            <v>353114.89</v>
          </cell>
          <cell r="L54" t="str">
            <v>Type 2 Psych</v>
          </cell>
          <cell r="M54">
            <v>0.59501762920260459</v>
          </cell>
        </row>
        <row r="55">
          <cell r="A55" t="str">
            <v>015773693</v>
          </cell>
          <cell r="B55" t="str">
            <v>490140</v>
          </cell>
          <cell r="C55" t="str">
            <v>STAFFORD HOSPITAL LLC</v>
          </cell>
          <cell r="D55">
            <v>2</v>
          </cell>
          <cell r="E55">
            <v>7</v>
          </cell>
          <cell r="F55">
            <v>2</v>
          </cell>
          <cell r="G55">
            <v>0</v>
          </cell>
          <cell r="H55">
            <v>2358.73</v>
          </cell>
          <cell r="I55">
            <v>2258.73</v>
          </cell>
          <cell r="J55">
            <v>21365.05</v>
          </cell>
          <cell r="K55">
            <v>9561.5</v>
          </cell>
          <cell r="L55" t="str">
            <v>Type 2 Psych</v>
          </cell>
          <cell r="M55">
            <v>0.44752996131532574</v>
          </cell>
        </row>
        <row r="56">
          <cell r="A56" t="str">
            <v>016847852</v>
          </cell>
          <cell r="B56" t="str">
            <v>490115</v>
          </cell>
          <cell r="C56" t="str">
            <v>TWIN COUNTY REGIONAL HOSPITAL</v>
          </cell>
          <cell r="D56">
            <v>54</v>
          </cell>
          <cell r="E56">
            <v>57</v>
          </cell>
          <cell r="F56">
            <v>287</v>
          </cell>
          <cell r="G56">
            <v>10238.59</v>
          </cell>
          <cell r="H56">
            <v>83441.950000000012</v>
          </cell>
          <cell r="I56">
            <v>73103.360000000001</v>
          </cell>
          <cell r="J56">
            <v>187345.53</v>
          </cell>
          <cell r="K56">
            <v>78965.179999999993</v>
          </cell>
          <cell r="L56" t="str">
            <v>Type 2 Psych</v>
          </cell>
          <cell r="M56">
            <v>0.42149487100119226</v>
          </cell>
        </row>
        <row r="57">
          <cell r="A57" t="str">
            <v>004900090</v>
          </cell>
          <cell r="B57" t="str">
            <v>490009</v>
          </cell>
          <cell r="C57" t="str">
            <v>UNIVERSITY OF VIRGINIA HOSP</v>
          </cell>
          <cell r="D57">
            <v>48</v>
          </cell>
          <cell r="E57">
            <v>271</v>
          </cell>
          <cell r="F57">
            <v>227</v>
          </cell>
          <cell r="G57">
            <v>59721.42</v>
          </cell>
          <cell r="H57">
            <v>221828.97</v>
          </cell>
          <cell r="I57">
            <v>185473.41</v>
          </cell>
          <cell r="J57">
            <v>862216.21</v>
          </cell>
          <cell r="K57">
            <v>260606.46</v>
          </cell>
          <cell r="L57" t="str">
            <v>Type 1 Psych</v>
          </cell>
          <cell r="M57">
            <v>0.30225186789285718</v>
          </cell>
        </row>
        <row r="58">
          <cell r="A58" t="str">
            <v>004900570</v>
          </cell>
          <cell r="B58" t="str">
            <v>490057</v>
          </cell>
          <cell r="C58" t="str">
            <v>VA BEACH GEN HOSPITAL</v>
          </cell>
          <cell r="D58">
            <v>25</v>
          </cell>
          <cell r="E58">
            <v>37</v>
          </cell>
          <cell r="F58">
            <v>123</v>
          </cell>
          <cell r="G58">
            <v>0</v>
          </cell>
          <cell r="H58">
            <v>93535.25</v>
          </cell>
          <cell r="I58">
            <v>93035.25</v>
          </cell>
          <cell r="J58">
            <v>334992.05</v>
          </cell>
          <cell r="K58">
            <v>130721.60000000001</v>
          </cell>
          <cell r="L58" t="str">
            <v>Type 2 Psych</v>
          </cell>
          <cell r="M58">
            <v>0.39022299185906056</v>
          </cell>
        </row>
        <row r="59">
          <cell r="A59" t="str">
            <v>004900502</v>
          </cell>
          <cell r="B59" t="str">
            <v>490050</v>
          </cell>
          <cell r="C59" t="str">
            <v>VA HOSPITAL CENTER ARLINGTON</v>
          </cell>
          <cell r="D59">
            <v>35</v>
          </cell>
          <cell r="E59">
            <v>239</v>
          </cell>
          <cell r="F59">
            <v>175</v>
          </cell>
          <cell r="G59">
            <v>42398.9</v>
          </cell>
          <cell r="H59">
            <v>151877.32</v>
          </cell>
          <cell r="I59">
            <v>137218.26</v>
          </cell>
          <cell r="J59">
            <v>404106.35</v>
          </cell>
          <cell r="K59">
            <v>175440.07</v>
          </cell>
          <cell r="L59" t="str">
            <v>Type 2 Psych</v>
          </cell>
          <cell r="M59">
            <v>0.43414331400632533</v>
          </cell>
        </row>
        <row r="60">
          <cell r="A60" t="str">
            <v>004900219</v>
          </cell>
          <cell r="B60" t="str">
            <v>490021</v>
          </cell>
          <cell r="C60" t="str">
            <v>VIRGINIA BAPTIST HOSPITAL</v>
          </cell>
          <cell r="D60">
            <v>362</v>
          </cell>
          <cell r="E60">
            <v>1370</v>
          </cell>
          <cell r="F60">
            <v>1725</v>
          </cell>
          <cell r="G60">
            <v>116659.09</v>
          </cell>
          <cell r="H60">
            <v>1246077.8500000001</v>
          </cell>
          <cell r="I60">
            <v>1162687.6599999999</v>
          </cell>
          <cell r="J60">
            <v>3188842.9299999997</v>
          </cell>
          <cell r="K60">
            <v>1387612.27</v>
          </cell>
          <cell r="L60" t="str">
            <v>Type 2 Psych</v>
          </cell>
          <cell r="M60">
            <v>0.43514600764610256</v>
          </cell>
        </row>
        <row r="61">
          <cell r="A61" t="str">
            <v>004900057</v>
          </cell>
          <cell r="B61" t="str">
            <v>490005</v>
          </cell>
          <cell r="C61" t="str">
            <v>WINCHESTER MEDICAL CTR</v>
          </cell>
          <cell r="D61">
            <v>67</v>
          </cell>
          <cell r="E61">
            <v>245</v>
          </cell>
          <cell r="F61">
            <v>401</v>
          </cell>
          <cell r="G61">
            <v>0</v>
          </cell>
          <cell r="H61">
            <v>210459.15000000002</v>
          </cell>
          <cell r="I61">
            <v>209159.15000000002</v>
          </cell>
          <cell r="J61">
            <v>483921.64999999997</v>
          </cell>
          <cell r="K61">
            <v>308586.10000000003</v>
          </cell>
          <cell r="L61" t="str">
            <v>Type 2 Psych</v>
          </cell>
          <cell r="M61">
            <v>0.63767781416681824</v>
          </cell>
        </row>
        <row r="63">
          <cell r="D63">
            <v>3566</v>
          </cell>
          <cell r="E63">
            <v>14443</v>
          </cell>
          <cell r="F63">
            <v>19473</v>
          </cell>
          <cell r="G63">
            <v>2479962.19</v>
          </cell>
          <cell r="H63">
            <v>15572598.970000004</v>
          </cell>
          <cell r="I63">
            <v>13350918.470000004</v>
          </cell>
          <cell r="J63">
            <v>47959209.950000003</v>
          </cell>
          <cell r="K63">
            <v>16508537.189999999</v>
          </cell>
        </row>
      </sheetData>
      <sheetData sheetId="8" refreshError="1"/>
      <sheetData sheetId="9">
        <row r="2">
          <cell r="C2" t="str">
            <v>490040</v>
          </cell>
          <cell r="D2" t="str">
            <v>Alexandria Hospital</v>
          </cell>
          <cell r="E2" t="str">
            <v>1508998279</v>
          </cell>
          <cell r="F2">
            <v>1.0308999999999999</v>
          </cell>
          <cell r="G2" t="str">
            <v>0004900405</v>
          </cell>
        </row>
        <row r="3">
          <cell r="C3" t="str">
            <v>490126</v>
          </cell>
          <cell r="D3" t="str">
            <v>Alleghany Regional Hospital</v>
          </cell>
          <cell r="E3" t="str">
            <v>1538100029</v>
          </cell>
          <cell r="F3">
            <v>0.93420000000000003</v>
          </cell>
          <cell r="G3" t="str">
            <v>0004901266</v>
          </cell>
        </row>
        <row r="4">
          <cell r="C4" t="str">
            <v>490050</v>
          </cell>
          <cell r="D4" t="str">
            <v>Arlington Hospital</v>
          </cell>
          <cell r="E4" t="str">
            <v>1790785996</v>
          </cell>
          <cell r="F4">
            <v>1.0308999999999999</v>
          </cell>
          <cell r="G4" t="str">
            <v>0004900502</v>
          </cell>
        </row>
        <row r="5">
          <cell r="C5" t="str">
            <v>490018</v>
          </cell>
          <cell r="D5" t="str">
            <v>Augusta Medical Center</v>
          </cell>
          <cell r="E5" t="str">
            <v>1053301127</v>
          </cell>
          <cell r="F5">
            <v>0.88719999999999999</v>
          </cell>
          <cell r="G5" t="str">
            <v>0004900189</v>
          </cell>
        </row>
        <row r="6">
          <cell r="C6" t="str">
            <v>491300</v>
          </cell>
          <cell r="D6" t="str">
            <v>Bath County Community Hospital</v>
          </cell>
          <cell r="E6" t="str">
            <v>1417989278</v>
          </cell>
          <cell r="F6">
            <v>0.85619999999999996</v>
          </cell>
          <cell r="G6" t="str">
            <v>0004900995</v>
          </cell>
        </row>
        <row r="7">
          <cell r="C7" t="str">
            <v>490088</v>
          </cell>
          <cell r="D7" t="str">
            <v>Bedford County Memorial Hospital</v>
          </cell>
          <cell r="E7" t="str">
            <v>1295728491</v>
          </cell>
          <cell r="F7">
            <v>0.85619999999999996</v>
          </cell>
          <cell r="G7" t="str">
            <v>0004900880</v>
          </cell>
        </row>
        <row r="8">
          <cell r="C8" t="str">
            <v>490069</v>
          </cell>
          <cell r="D8" t="str">
            <v>Bon Secours Memorial Regional Medical</v>
          </cell>
          <cell r="E8" t="str">
            <v>1912969064</v>
          </cell>
          <cell r="F8">
            <v>0.93600000000000005</v>
          </cell>
          <cell r="G8" t="str">
            <v>0004900693</v>
          </cell>
        </row>
        <row r="9">
          <cell r="C9" t="str">
            <v>490136</v>
          </cell>
          <cell r="D9" t="str">
            <v>Bon Secours St. Francis</v>
          </cell>
          <cell r="E9" t="str">
            <v>1447212592</v>
          </cell>
          <cell r="F9">
            <v>0.93600000000000005</v>
          </cell>
          <cell r="G9" t="str">
            <v>0010210071</v>
          </cell>
        </row>
        <row r="10">
          <cell r="C10" t="str">
            <v>440012</v>
          </cell>
          <cell r="D10" t="str">
            <v>Bristol Memorial Hospital</v>
          </cell>
          <cell r="E10" t="str">
            <v>1124058615</v>
          </cell>
          <cell r="F10">
            <v>0.74560000000000004</v>
          </cell>
          <cell r="G10" t="str">
            <v>0004400127</v>
          </cell>
        </row>
        <row r="11">
          <cell r="C11" t="str">
            <v>490127</v>
          </cell>
          <cell r="D11" t="str">
            <v>Buchanan General Hospital</v>
          </cell>
          <cell r="E11" t="str">
            <v>1225036346</v>
          </cell>
          <cell r="F11">
            <v>0.78190000000000004</v>
          </cell>
          <cell r="G11" t="str">
            <v>0004901274</v>
          </cell>
        </row>
        <row r="12">
          <cell r="C12" t="str">
            <v>490024</v>
          </cell>
          <cell r="D12" t="str">
            <v>Carilion Medical Center</v>
          </cell>
          <cell r="E12" t="str">
            <v>1033102942</v>
          </cell>
          <cell r="F12">
            <v>0.93420000000000003</v>
          </cell>
          <cell r="G12" t="str">
            <v>0004900243</v>
          </cell>
        </row>
        <row r="13">
          <cell r="C13" t="str">
            <v>490120</v>
          </cell>
          <cell r="D13" t="str">
            <v>Chesapeake General Hospital</v>
          </cell>
          <cell r="E13" t="str">
            <v>1700896354</v>
          </cell>
          <cell r="F13">
            <v>0.89939999999999998</v>
          </cell>
          <cell r="G13" t="str">
            <v>0004901207</v>
          </cell>
        </row>
        <row r="14">
          <cell r="C14" t="str">
            <v>093300</v>
          </cell>
          <cell r="D14" t="str">
            <v>Children's Hospital Nmc</v>
          </cell>
          <cell r="E14" t="str">
            <v>1912939703</v>
          </cell>
          <cell r="F14">
            <v>1.0308999999999999</v>
          </cell>
          <cell r="G14" t="str">
            <v>0000900168</v>
          </cell>
        </row>
        <row r="15">
          <cell r="C15" t="str">
            <v>490112</v>
          </cell>
          <cell r="D15" t="str">
            <v>Chippenham Johnston Willis Medical Ctr</v>
          </cell>
          <cell r="E15" t="str">
            <v>1598708513</v>
          </cell>
          <cell r="F15">
            <v>0.93600000000000005</v>
          </cell>
          <cell r="G15" t="str">
            <v>0004901126</v>
          </cell>
        </row>
        <row r="16">
          <cell r="C16" t="str">
            <v>493301</v>
          </cell>
          <cell r="D16" t="str">
            <v>CHKD</v>
          </cell>
          <cell r="E16" t="str">
            <v>1912919481</v>
          </cell>
          <cell r="F16">
            <v>0.89939999999999998</v>
          </cell>
          <cell r="G16" t="str">
            <v>0004900961</v>
          </cell>
        </row>
        <row r="17">
          <cell r="C17" t="str">
            <v>490060</v>
          </cell>
          <cell r="D17" t="str">
            <v>Clinch Valley Medical Ctr</v>
          </cell>
          <cell r="E17" t="str">
            <v>1871534297</v>
          </cell>
          <cell r="F17">
            <v>0.78190000000000004</v>
          </cell>
          <cell r="G17" t="str">
            <v>0004900600</v>
          </cell>
        </row>
        <row r="18">
          <cell r="C18" t="str">
            <v>490107</v>
          </cell>
          <cell r="D18" t="str">
            <v>Columbia Reston Hospital Center</v>
          </cell>
          <cell r="E18" t="str">
            <v>1053363853</v>
          </cell>
          <cell r="F18">
            <v>1.0308999999999999</v>
          </cell>
          <cell r="G18" t="str">
            <v>0004901070</v>
          </cell>
        </row>
        <row r="19">
          <cell r="C19" t="str">
            <v>490098</v>
          </cell>
          <cell r="D19" t="str">
            <v>Community Memorial Hospital</v>
          </cell>
          <cell r="E19" t="str">
            <v>1336103738</v>
          </cell>
          <cell r="F19">
            <v>0.93600000000000005</v>
          </cell>
          <cell r="G19" t="str">
            <v>0004900987</v>
          </cell>
        </row>
        <row r="20">
          <cell r="C20" t="str">
            <v>490019</v>
          </cell>
          <cell r="D20" t="str">
            <v>Culpeper Memorial Hospital</v>
          </cell>
          <cell r="E20" t="str">
            <v>1669538047</v>
          </cell>
          <cell r="F20">
            <v>1.0308999999999999</v>
          </cell>
          <cell r="G20" t="str">
            <v>0004900197</v>
          </cell>
        </row>
        <row r="21">
          <cell r="C21" t="str">
            <v>490075</v>
          </cell>
          <cell r="D21" t="str">
            <v>Danville Regional Medical Center</v>
          </cell>
          <cell r="E21" t="str">
            <v>1154419737</v>
          </cell>
          <cell r="F21">
            <v>0.82969999999999999</v>
          </cell>
          <cell r="G21" t="str">
            <v>0004900758</v>
          </cell>
        </row>
        <row r="22">
          <cell r="C22" t="str">
            <v>490011</v>
          </cell>
          <cell r="D22" t="str">
            <v>Depaul Medical Center</v>
          </cell>
          <cell r="E22" t="str">
            <v>1134137615</v>
          </cell>
          <cell r="F22">
            <v>0.89939999999999998</v>
          </cell>
          <cell r="G22" t="str">
            <v>0004900111</v>
          </cell>
        </row>
        <row r="23">
          <cell r="C23" t="str">
            <v>340030</v>
          </cell>
          <cell r="D23" t="str">
            <v>Duke University Medical Center</v>
          </cell>
          <cell r="E23" t="str">
            <v>1992703540</v>
          </cell>
          <cell r="F23">
            <v>0.9546</v>
          </cell>
          <cell r="G23" t="str">
            <v>0003400301</v>
          </cell>
        </row>
        <row r="24">
          <cell r="C24" t="str">
            <v>490101</v>
          </cell>
          <cell r="D24" t="str">
            <v>Fair Oaks Hospital</v>
          </cell>
          <cell r="E24" t="str">
            <v>1760513980</v>
          </cell>
          <cell r="F24">
            <v>1.0308999999999999</v>
          </cell>
          <cell r="G24" t="str">
            <v>0004901011</v>
          </cell>
        </row>
        <row r="25">
          <cell r="C25" t="str">
            <v>490063</v>
          </cell>
          <cell r="D25" t="str">
            <v>Fairfax Hospital</v>
          </cell>
          <cell r="E25" t="str">
            <v>1831220714</v>
          </cell>
          <cell r="F25">
            <v>1.0308999999999999</v>
          </cell>
          <cell r="G25" t="str">
            <v>0004900634</v>
          </cell>
        </row>
        <row r="26">
          <cell r="C26" t="str">
            <v>490023</v>
          </cell>
          <cell r="D26" t="str">
            <v>Fauquier Hospital</v>
          </cell>
          <cell r="E26" t="str">
            <v>1851390744</v>
          </cell>
          <cell r="F26">
            <v>1.0308999999999999</v>
          </cell>
          <cell r="G26" t="str">
            <v>0004900235</v>
          </cell>
        </row>
        <row r="27">
          <cell r="C27" t="str">
            <v>490089</v>
          </cell>
          <cell r="D27" t="str">
            <v>Franklin Memorial Hospital</v>
          </cell>
          <cell r="E27" t="str">
            <v>1710970918</v>
          </cell>
          <cell r="F27">
            <v>0.93420000000000003</v>
          </cell>
          <cell r="G27" t="str">
            <v>0004900898</v>
          </cell>
        </row>
        <row r="28">
          <cell r="C28" t="str">
            <v>090001</v>
          </cell>
          <cell r="D28" t="str">
            <v>George Washington University Hospital</v>
          </cell>
          <cell r="E28" t="str">
            <v>1487640207</v>
          </cell>
          <cell r="F28">
            <v>1.0308999999999999</v>
          </cell>
          <cell r="G28" t="str">
            <v>0000900010</v>
          </cell>
        </row>
        <row r="29">
          <cell r="C29" t="str">
            <v>090004</v>
          </cell>
          <cell r="D29" t="str">
            <v>Georgetown University Hospital</v>
          </cell>
          <cell r="E29" t="str">
            <v>1427145176</v>
          </cell>
          <cell r="F29">
            <v>1.0308999999999999</v>
          </cell>
          <cell r="G29" t="str">
            <v>0000900044</v>
          </cell>
        </row>
        <row r="30">
          <cell r="C30" t="str">
            <v>491302</v>
          </cell>
          <cell r="D30" t="str">
            <v>Giles Memorial Hospital</v>
          </cell>
          <cell r="E30" t="str">
            <v>1194718304</v>
          </cell>
          <cell r="F30">
            <v>0.93420000000000003</v>
          </cell>
          <cell r="G30" t="str">
            <v>0004900855</v>
          </cell>
        </row>
        <row r="31">
          <cell r="C31" t="str">
            <v>490013</v>
          </cell>
          <cell r="D31" t="str">
            <v>Halifax Regional Hospital</v>
          </cell>
          <cell r="E31" t="str">
            <v>1588668842</v>
          </cell>
          <cell r="F31">
            <v>0.9546</v>
          </cell>
          <cell r="G31" t="str">
            <v>0004900138</v>
          </cell>
        </row>
        <row r="32">
          <cell r="C32" t="str">
            <v>490118</v>
          </cell>
          <cell r="D32" t="str">
            <v>Henrico Doctors Hospital</v>
          </cell>
          <cell r="E32" t="str">
            <v>1194762294</v>
          </cell>
          <cell r="F32">
            <v>0.93600000000000005</v>
          </cell>
          <cell r="G32" t="str">
            <v>0004901185</v>
          </cell>
        </row>
        <row r="33">
          <cell r="C33" t="str">
            <v>440017</v>
          </cell>
          <cell r="D33" t="str">
            <v>Holston Valley Hospital</v>
          </cell>
          <cell r="E33" t="str">
            <v>1487690400</v>
          </cell>
          <cell r="F33">
            <v>0.74560000000000004</v>
          </cell>
          <cell r="G33" t="str">
            <v>0004400178</v>
          </cell>
        </row>
        <row r="34">
          <cell r="C34" t="str">
            <v>440176</v>
          </cell>
          <cell r="D34" t="str">
            <v>Indian Path Hospital</v>
          </cell>
          <cell r="E34" t="str">
            <v>1992813240</v>
          </cell>
          <cell r="F34">
            <v>0.74560000000000004</v>
          </cell>
          <cell r="G34" t="str">
            <v>0004401760</v>
          </cell>
        </row>
        <row r="35">
          <cell r="C35" t="str">
            <v>490020</v>
          </cell>
          <cell r="D35" t="str">
            <v>John Randolph Hospital</v>
          </cell>
          <cell r="E35" t="str">
            <v>1285671248</v>
          </cell>
          <cell r="F35">
            <v>0.93600000000000005</v>
          </cell>
          <cell r="G35" t="str">
            <v>0004900201</v>
          </cell>
        </row>
        <row r="36">
          <cell r="C36" t="str">
            <v>440063</v>
          </cell>
          <cell r="D36" t="str">
            <v>Johnson City Medical Center Hospital</v>
          </cell>
          <cell r="E36" t="str">
            <v>1972606465</v>
          </cell>
          <cell r="F36">
            <v>0.74560000000000004</v>
          </cell>
          <cell r="G36" t="str">
            <v>0004400631</v>
          </cell>
        </row>
        <row r="37">
          <cell r="C37" t="str">
            <v>490053</v>
          </cell>
          <cell r="D37" t="str">
            <v>Johnston Memorial Hospital</v>
          </cell>
          <cell r="E37" t="str">
            <v>1104812684</v>
          </cell>
          <cell r="F37">
            <v>0.78190000000000004</v>
          </cell>
          <cell r="G37" t="str">
            <v>0004900537</v>
          </cell>
        </row>
        <row r="38">
          <cell r="C38" t="str">
            <v>490048</v>
          </cell>
          <cell r="D38" t="str">
            <v>Lewis Gale Hospital</v>
          </cell>
          <cell r="E38" t="str">
            <v>1619914785</v>
          </cell>
          <cell r="F38">
            <v>0.93420000000000003</v>
          </cell>
          <cell r="G38" t="str">
            <v>0004900481</v>
          </cell>
        </row>
        <row r="39">
          <cell r="C39" t="str">
            <v>490043</v>
          </cell>
          <cell r="D39" t="str">
            <v>Loudoun Memorial Hospital</v>
          </cell>
          <cell r="E39" t="str">
            <v>1376564302</v>
          </cell>
          <cell r="F39">
            <v>1.0308999999999999</v>
          </cell>
          <cell r="G39" t="str">
            <v>0004900430</v>
          </cell>
        </row>
        <row r="40">
          <cell r="C40" t="str">
            <v>490044</v>
          </cell>
          <cell r="D40" t="str">
            <v>Louise Obici Memorial Hospital</v>
          </cell>
          <cell r="E40" t="str">
            <v>1376540138</v>
          </cell>
          <cell r="F40">
            <v>0.89939999999999998</v>
          </cell>
          <cell r="G40" t="str">
            <v>0004900448</v>
          </cell>
        </row>
        <row r="41">
          <cell r="C41" t="str">
            <v>490077</v>
          </cell>
          <cell r="D41" t="str">
            <v>Martha Jefferson Hospital</v>
          </cell>
          <cell r="E41" t="str">
            <v>1346248663</v>
          </cell>
          <cell r="F41">
            <v>0.90349999999999997</v>
          </cell>
          <cell r="G41" t="str">
            <v>0004900774</v>
          </cell>
        </row>
        <row r="42">
          <cell r="C42" t="str">
            <v>490041</v>
          </cell>
          <cell r="D42" t="str">
            <v>Mary Immaculate Hospital</v>
          </cell>
          <cell r="E42" t="str">
            <v>1427064310</v>
          </cell>
          <cell r="F42">
            <v>0.89939999999999998</v>
          </cell>
          <cell r="G42" t="str">
            <v>0004900413</v>
          </cell>
        </row>
        <row r="43">
          <cell r="C43" t="str">
            <v>490022</v>
          </cell>
          <cell r="D43" t="str">
            <v>Mary Washington Hospital</v>
          </cell>
          <cell r="E43" t="str">
            <v>1942288527</v>
          </cell>
          <cell r="F43">
            <v>1.0308999999999999</v>
          </cell>
          <cell r="G43" t="str">
            <v>0004900227</v>
          </cell>
        </row>
        <row r="44">
          <cell r="C44" t="str">
            <v>490017</v>
          </cell>
          <cell r="D44" t="str">
            <v>Maryview Hospital</v>
          </cell>
          <cell r="E44" t="str">
            <v>1750399192</v>
          </cell>
          <cell r="F44">
            <v>0.89939999999999998</v>
          </cell>
          <cell r="G44" t="str">
            <v>0004900171</v>
          </cell>
        </row>
        <row r="45">
          <cell r="C45" t="str">
            <v>490032</v>
          </cell>
          <cell r="D45" t="str">
            <v>MCV Hospital</v>
          </cell>
          <cell r="E45" t="str">
            <v>1437175734</v>
          </cell>
          <cell r="F45">
            <v>0.93600000000000005</v>
          </cell>
          <cell r="G45" t="str">
            <v>0004900324</v>
          </cell>
        </row>
        <row r="46">
          <cell r="C46" t="str">
            <v>490140</v>
          </cell>
          <cell r="D46" t="str">
            <v>Medicorp at Stafford</v>
          </cell>
          <cell r="E46" t="str">
            <v>1043343304</v>
          </cell>
          <cell r="F46">
            <v>1.0308999999999999</v>
          </cell>
          <cell r="G46" t="str">
            <v>0015773693</v>
          </cell>
        </row>
        <row r="47">
          <cell r="C47" t="str">
            <v>490079</v>
          </cell>
          <cell r="D47" t="str">
            <v>Mem Hospital Martinsville Henry Co.</v>
          </cell>
          <cell r="E47" t="str">
            <v>1386720183</v>
          </cell>
          <cell r="F47">
            <v>0.89910000000000001</v>
          </cell>
          <cell r="G47" t="str">
            <v>0004900791</v>
          </cell>
        </row>
        <row r="48">
          <cell r="C48" t="str">
            <v>490110</v>
          </cell>
          <cell r="D48" t="str">
            <v>Montgomery Regional Hospital</v>
          </cell>
          <cell r="E48" t="str">
            <v>1275570376</v>
          </cell>
          <cell r="F48">
            <v>0.8407</v>
          </cell>
          <cell r="G48" t="str">
            <v>0004901100</v>
          </cell>
        </row>
        <row r="49">
          <cell r="C49" t="str">
            <v>490122</v>
          </cell>
          <cell r="D49" t="str">
            <v>Mount Vernon Hospital</v>
          </cell>
          <cell r="E49" t="str">
            <v>1922139120</v>
          </cell>
          <cell r="F49">
            <v>1.0308999999999999</v>
          </cell>
          <cell r="G49" t="str">
            <v>0004901223</v>
          </cell>
        </row>
        <row r="50">
          <cell r="C50" t="str">
            <v>340047</v>
          </cell>
          <cell r="D50" t="str">
            <v>N C Baptist</v>
          </cell>
          <cell r="E50" t="str">
            <v>1144211301</v>
          </cell>
          <cell r="F50">
            <v>0.85199999999999998</v>
          </cell>
          <cell r="G50" t="str">
            <v>0003400476</v>
          </cell>
        </row>
        <row r="51">
          <cell r="C51" t="str">
            <v>093025</v>
          </cell>
          <cell r="D51" t="str">
            <v>National Rehab Center</v>
          </cell>
          <cell r="E51" t="str">
            <v>1528061827</v>
          </cell>
          <cell r="F51">
            <v>1.0308999999999999</v>
          </cell>
          <cell r="G51" t="str">
            <v>0015593067</v>
          </cell>
        </row>
        <row r="52">
          <cell r="C52" t="str">
            <v>490042</v>
          </cell>
          <cell r="D52" t="str">
            <v>New River Valley/Radford</v>
          </cell>
          <cell r="E52" t="str">
            <v>1376536573</v>
          </cell>
          <cell r="F52">
            <v>0.93420000000000003</v>
          </cell>
          <cell r="G52" t="str">
            <v>0004900421</v>
          </cell>
        </row>
        <row r="53">
          <cell r="C53" t="str">
            <v>490001</v>
          </cell>
          <cell r="D53" t="str">
            <v>Norton Community Hospital</v>
          </cell>
          <cell r="E53" t="str">
            <v>1326041716</v>
          </cell>
          <cell r="F53">
            <v>0.78190000000000004</v>
          </cell>
          <cell r="G53" t="str">
            <v>0004900014</v>
          </cell>
        </row>
        <row r="54">
          <cell r="C54" t="str">
            <v>490144</v>
          </cell>
          <cell r="D54" t="str">
            <v>Novant Health Haymarket Medical Center</v>
          </cell>
          <cell r="E54" t="str">
            <v>1124369137</v>
          </cell>
          <cell r="F54">
            <v>1.0308999999999999</v>
          </cell>
          <cell r="G54" t="str">
            <v>0000000000</v>
          </cell>
        </row>
        <row r="55">
          <cell r="C55" t="str">
            <v>491307</v>
          </cell>
          <cell r="D55" t="str">
            <v>Page Memorial Hospital</v>
          </cell>
          <cell r="E55" t="str">
            <v>1326040684</v>
          </cell>
          <cell r="F55">
            <v>1.0308999999999999</v>
          </cell>
          <cell r="G55" t="str">
            <v>0004900472</v>
          </cell>
        </row>
        <row r="56">
          <cell r="C56" t="str">
            <v>491306</v>
          </cell>
          <cell r="D56" t="str">
            <v>Pioneer Health Services of Patrick Co.</v>
          </cell>
          <cell r="E56" t="str">
            <v>1659513893</v>
          </cell>
          <cell r="F56">
            <v>0.93420000000000003</v>
          </cell>
          <cell r="G56" t="str">
            <v>0010135583</v>
          </cell>
        </row>
        <row r="57">
          <cell r="C57" t="str">
            <v>490113</v>
          </cell>
          <cell r="D57" t="str">
            <v>Potomac Hospital Corp.</v>
          </cell>
          <cell r="E57" t="str">
            <v>1548366404</v>
          </cell>
          <cell r="F57">
            <v>1.0308999999999999</v>
          </cell>
          <cell r="G57" t="str">
            <v>0004901134</v>
          </cell>
        </row>
        <row r="58">
          <cell r="C58" t="str">
            <v>490045</v>
          </cell>
          <cell r="D58" t="str">
            <v>Prince William Hospital</v>
          </cell>
          <cell r="E58" t="str">
            <v>1417005760</v>
          </cell>
          <cell r="F58">
            <v>1.0308999999999999</v>
          </cell>
          <cell r="G58" t="str">
            <v>0004900456</v>
          </cell>
        </row>
        <row r="59">
          <cell r="C59" t="str">
            <v>490116</v>
          </cell>
          <cell r="D59" t="str">
            <v>Pulaski Community Hospital</v>
          </cell>
          <cell r="E59" t="str">
            <v>1205882396</v>
          </cell>
          <cell r="F59">
            <v>0.93420000000000003</v>
          </cell>
          <cell r="G59" t="str">
            <v>0004901169</v>
          </cell>
        </row>
        <row r="60">
          <cell r="C60" t="str">
            <v>490123</v>
          </cell>
          <cell r="D60" t="str">
            <v>Rappahannock General Hospital</v>
          </cell>
          <cell r="E60" t="str">
            <v>1922004530</v>
          </cell>
          <cell r="F60">
            <v>0.89939999999999998</v>
          </cell>
          <cell r="G60" t="str">
            <v>0004901231</v>
          </cell>
        </row>
        <row r="61">
          <cell r="C61" t="str">
            <v>490094</v>
          </cell>
          <cell r="D61" t="str">
            <v>Richmond Community Hospital</v>
          </cell>
          <cell r="E61" t="str">
            <v>1366404428</v>
          </cell>
          <cell r="F61">
            <v>0.93600000000000005</v>
          </cell>
          <cell r="G61" t="str">
            <v>0004900944</v>
          </cell>
        </row>
        <row r="62">
          <cell r="C62" t="str">
            <v>490143</v>
          </cell>
          <cell r="D62" t="str">
            <v>Riverside Doctors' Hosp of Williamsburg</v>
          </cell>
          <cell r="E62" t="str">
            <v>1275893307</v>
          </cell>
          <cell r="F62">
            <v>0.89939999999999998</v>
          </cell>
          <cell r="G62" t="str">
            <v>0000000000</v>
          </cell>
        </row>
        <row r="63">
          <cell r="C63" t="str">
            <v>490052</v>
          </cell>
          <cell r="D63" t="str">
            <v>Riverside Hospital</v>
          </cell>
          <cell r="E63" t="str">
            <v>1366547747</v>
          </cell>
          <cell r="F63">
            <v>0.89939999999999998</v>
          </cell>
          <cell r="G63" t="str">
            <v>0004900529</v>
          </cell>
        </row>
        <row r="64">
          <cell r="C64" t="str">
            <v>490130</v>
          </cell>
          <cell r="D64" t="str">
            <v>Riverside Middle Peninsula</v>
          </cell>
          <cell r="E64" t="str">
            <v>1528162534</v>
          </cell>
          <cell r="F64">
            <v>0.89939999999999998</v>
          </cell>
          <cell r="G64" t="str">
            <v>0004901304</v>
          </cell>
        </row>
        <row r="65">
          <cell r="C65" t="str">
            <v>490084</v>
          </cell>
          <cell r="D65" t="str">
            <v>Riverside Tappahannock Hosp</v>
          </cell>
          <cell r="E65" t="str">
            <v>1760580757</v>
          </cell>
          <cell r="F65">
            <v>0.93600000000000005</v>
          </cell>
          <cell r="G65" t="str">
            <v>0004900847</v>
          </cell>
        </row>
        <row r="66">
          <cell r="C66" t="str">
            <v>490004</v>
          </cell>
          <cell r="D66" t="str">
            <v>Rockingham Memorial Hospital</v>
          </cell>
          <cell r="E66" t="str">
            <v>1780694372</v>
          </cell>
          <cell r="F66">
            <v>0.90349999999999997</v>
          </cell>
          <cell r="G66" t="str">
            <v>0004900049</v>
          </cell>
        </row>
        <row r="67">
          <cell r="C67" t="str">
            <v>490002</v>
          </cell>
          <cell r="D67" t="str">
            <v>Russell County Medical Center</v>
          </cell>
          <cell r="E67" t="str">
            <v>1891973939</v>
          </cell>
          <cell r="F67">
            <v>0.78190000000000004</v>
          </cell>
          <cell r="G67" t="str">
            <v>0004900022</v>
          </cell>
        </row>
        <row r="68">
          <cell r="C68" t="str">
            <v>490119</v>
          </cell>
          <cell r="D68" t="str">
            <v>Sentara Bayside Hospital</v>
          </cell>
          <cell r="E68" t="str">
            <v>1528028396</v>
          </cell>
          <cell r="F68">
            <v>0.89939999999999998</v>
          </cell>
          <cell r="G68" t="str">
            <v>0004901193</v>
          </cell>
        </row>
        <row r="69">
          <cell r="C69" t="str">
            <v>490093</v>
          </cell>
          <cell r="D69" t="str">
            <v>Sentara Hampton General Hospital</v>
          </cell>
          <cell r="E69" t="str">
            <v>1336109107</v>
          </cell>
          <cell r="F69">
            <v>0.89939999999999998</v>
          </cell>
          <cell r="G69" t="str">
            <v>0004900936</v>
          </cell>
        </row>
        <row r="70">
          <cell r="C70" t="str">
            <v>490046</v>
          </cell>
          <cell r="D70" t="str">
            <v>Sentara Leigh Hospital</v>
          </cell>
          <cell r="E70" t="str">
            <v>1811957681</v>
          </cell>
          <cell r="F70">
            <v>0.89939999999999998</v>
          </cell>
          <cell r="G70" t="str">
            <v>0004900464</v>
          </cell>
        </row>
        <row r="71">
          <cell r="C71" t="str">
            <v>490007</v>
          </cell>
          <cell r="D71" t="str">
            <v>Sentara Norfolk General Hospital</v>
          </cell>
          <cell r="E71" t="str">
            <v>1437119310</v>
          </cell>
          <cell r="F71">
            <v>0.89939999999999998</v>
          </cell>
          <cell r="G71" t="str">
            <v>0004900073</v>
          </cell>
        </row>
        <row r="72">
          <cell r="C72" t="str">
            <v>490044</v>
          </cell>
          <cell r="D72" t="str">
            <v>Sentara Obici General Hospital</v>
          </cell>
          <cell r="E72" t="str">
            <v>1376540138</v>
          </cell>
          <cell r="F72">
            <v>0.89939999999999998</v>
          </cell>
          <cell r="G72" t="str">
            <v>0004900448</v>
          </cell>
        </row>
        <row r="73">
          <cell r="C73" t="str">
            <v>491305</v>
          </cell>
          <cell r="D73" t="str">
            <v>Shenandoah County Memorial Hospital</v>
          </cell>
          <cell r="E73" t="str">
            <v>1033166442</v>
          </cell>
          <cell r="F73">
            <v>0.78190000000000004</v>
          </cell>
          <cell r="G73" t="str">
            <v>0004900065</v>
          </cell>
        </row>
        <row r="74">
          <cell r="C74" t="str">
            <v>490037</v>
          </cell>
          <cell r="D74" t="str">
            <v>Shore Memorial Hospital</v>
          </cell>
          <cell r="E74" t="str">
            <v>1619076916</v>
          </cell>
          <cell r="F74">
            <v>0.89939999999999998</v>
          </cell>
          <cell r="G74" t="str">
            <v>0004900375</v>
          </cell>
        </row>
        <row r="75">
          <cell r="C75" t="str">
            <v>490038</v>
          </cell>
          <cell r="D75" t="str">
            <v>Smyth County Community Hospital</v>
          </cell>
          <cell r="E75" t="str">
            <v>1073519377</v>
          </cell>
          <cell r="F75">
            <v>0.78190000000000004</v>
          </cell>
          <cell r="G75" t="str">
            <v>0004900383</v>
          </cell>
        </row>
        <row r="76">
          <cell r="C76" t="str">
            <v>490092</v>
          </cell>
          <cell r="D76" t="str">
            <v>Southampton Memorial Hospital</v>
          </cell>
          <cell r="E76" t="str">
            <v>1902878341</v>
          </cell>
          <cell r="F76">
            <v>0.93600000000000005</v>
          </cell>
          <cell r="G76" t="str">
            <v>0004900928</v>
          </cell>
        </row>
        <row r="77">
          <cell r="C77" t="str">
            <v>490097</v>
          </cell>
          <cell r="D77" t="str">
            <v>Southern Virginia Medical Center</v>
          </cell>
          <cell r="E77" t="str">
            <v>1770554214</v>
          </cell>
          <cell r="F77">
            <v>0.93600000000000005</v>
          </cell>
          <cell r="G77" t="str">
            <v>0004900979</v>
          </cell>
        </row>
        <row r="78">
          <cell r="C78" t="str">
            <v>490090</v>
          </cell>
          <cell r="D78" t="str">
            <v>Southside Community Hospital</v>
          </cell>
          <cell r="E78" t="str">
            <v>1518952761</v>
          </cell>
          <cell r="F78">
            <v>0.93600000000000005</v>
          </cell>
          <cell r="G78" t="str">
            <v>0004900901</v>
          </cell>
        </row>
        <row r="79">
          <cell r="C79" t="str">
            <v>490067</v>
          </cell>
          <cell r="D79" t="str">
            <v>Southside Regional Medical Center</v>
          </cell>
          <cell r="E79" t="str">
            <v>1104899319</v>
          </cell>
          <cell r="F79">
            <v>0.93600000000000005</v>
          </cell>
          <cell r="G79" t="str">
            <v>0004900677</v>
          </cell>
        </row>
        <row r="80">
          <cell r="C80" t="str">
            <v>490141</v>
          </cell>
          <cell r="D80" t="str">
            <v>Spotsylvania Medical Center</v>
          </cell>
          <cell r="E80" t="str">
            <v>1376876664</v>
          </cell>
          <cell r="F80">
            <v>1.0308999999999999</v>
          </cell>
          <cell r="G80" t="str">
            <v>0016161471</v>
          </cell>
        </row>
        <row r="81">
          <cell r="C81" t="str">
            <v>490059</v>
          </cell>
          <cell r="D81" t="str">
            <v>St. Mary's Hospital Richmond</v>
          </cell>
          <cell r="E81" t="str">
            <v>1962464016</v>
          </cell>
          <cell r="F81">
            <v>0.93600000000000005</v>
          </cell>
          <cell r="G81" t="str">
            <v>0004900596</v>
          </cell>
        </row>
        <row r="82">
          <cell r="C82" t="str">
            <v>491304</v>
          </cell>
          <cell r="D82" t="str">
            <v>Stonewall Jackson Hospital</v>
          </cell>
          <cell r="E82" t="str">
            <v>1518950484</v>
          </cell>
          <cell r="F82">
            <v>0.88719999999999999</v>
          </cell>
          <cell r="G82" t="str">
            <v>0004900316</v>
          </cell>
        </row>
        <row r="83">
          <cell r="C83" t="str">
            <v>490117</v>
          </cell>
          <cell r="D83" t="str">
            <v>Tazewell Community Hospital</v>
          </cell>
          <cell r="E83" t="str">
            <v>1427040328</v>
          </cell>
          <cell r="F83">
            <v>0.78190000000000004</v>
          </cell>
          <cell r="G83" t="str">
            <v>0004901177</v>
          </cell>
        </row>
        <row r="84">
          <cell r="C84" t="str">
            <v>490115</v>
          </cell>
          <cell r="D84" t="str">
            <v>Twin County Community Hospital</v>
          </cell>
          <cell r="E84" t="str">
            <v>1174524094</v>
          </cell>
          <cell r="F84">
            <v>0.78190000000000004</v>
          </cell>
          <cell r="G84" t="str">
            <v>0004901151</v>
          </cell>
        </row>
        <row r="85">
          <cell r="C85" t="str">
            <v>490009</v>
          </cell>
          <cell r="D85" t="str">
            <v>UVA Hospital</v>
          </cell>
          <cell r="E85" t="str">
            <v>1780630608</v>
          </cell>
          <cell r="F85">
            <v>0.90349999999999997</v>
          </cell>
          <cell r="G85" t="str">
            <v>0004900090</v>
          </cell>
        </row>
        <row r="86">
          <cell r="C86" t="str">
            <v>490021</v>
          </cell>
          <cell r="D86" t="str">
            <v>Virginia Baptist Hospital</v>
          </cell>
          <cell r="E86" t="str">
            <v>1770693939</v>
          </cell>
          <cell r="F86">
            <v>0.88719999999999999</v>
          </cell>
          <cell r="G86" t="str">
            <v>0004900219</v>
          </cell>
        </row>
        <row r="87">
          <cell r="C87" t="str">
            <v>490057</v>
          </cell>
          <cell r="D87" t="str">
            <v>Virginia Beach General Hospital</v>
          </cell>
          <cell r="E87" t="str">
            <v>1629038336</v>
          </cell>
          <cell r="F87">
            <v>0.89939999999999998</v>
          </cell>
          <cell r="G87" t="str">
            <v>0004900570</v>
          </cell>
        </row>
        <row r="88">
          <cell r="C88" t="str">
            <v>490033</v>
          </cell>
          <cell r="D88" t="str">
            <v>Warren Memorial Hospital</v>
          </cell>
          <cell r="E88" t="str">
            <v>1427085232</v>
          </cell>
          <cell r="F88">
            <v>1.0308999999999999</v>
          </cell>
          <cell r="G88" t="str">
            <v>0004900332</v>
          </cell>
        </row>
        <row r="89">
          <cell r="C89" t="str">
            <v>090011</v>
          </cell>
          <cell r="D89" t="str">
            <v>Washington Hospital Center</v>
          </cell>
          <cell r="E89" t="str">
            <v>1548378235</v>
          </cell>
          <cell r="F89">
            <v>1.0308999999999999</v>
          </cell>
          <cell r="G89" t="str">
            <v>0000900117</v>
          </cell>
        </row>
        <row r="90">
          <cell r="C90" t="str">
            <v>490012</v>
          </cell>
          <cell r="D90" t="str">
            <v>Wellmont Lee Regional</v>
          </cell>
          <cell r="E90" t="str">
            <v>1598958886</v>
          </cell>
          <cell r="F90">
            <v>0.78190000000000004</v>
          </cell>
          <cell r="G90" t="str">
            <v>0004900120</v>
          </cell>
        </row>
        <row r="91">
          <cell r="C91" t="str">
            <v>490114</v>
          </cell>
          <cell r="D91" t="str">
            <v>Wellmont Lonesome Pine Hospital</v>
          </cell>
          <cell r="E91" t="str">
            <v>1801826912</v>
          </cell>
          <cell r="F91">
            <v>0.78190000000000004</v>
          </cell>
          <cell r="G91" t="str">
            <v>0004901142</v>
          </cell>
        </row>
        <row r="92">
          <cell r="C92" t="str">
            <v>490027</v>
          </cell>
          <cell r="D92" t="str">
            <v>Wellmont Mountain View Regional Medical Ctr.</v>
          </cell>
          <cell r="E92" t="str">
            <v>1407049794</v>
          </cell>
          <cell r="F92">
            <v>0.78190000000000004</v>
          </cell>
          <cell r="G92" t="str">
            <v>0004900278</v>
          </cell>
        </row>
        <row r="93">
          <cell r="C93" t="str">
            <v>490066</v>
          </cell>
          <cell r="D93" t="str">
            <v>Williamsburg Community Hospital</v>
          </cell>
          <cell r="E93" t="str">
            <v>1619938149</v>
          </cell>
          <cell r="F93">
            <v>0.89939999999999998</v>
          </cell>
          <cell r="G93" t="str">
            <v>0004900669</v>
          </cell>
        </row>
        <row r="94">
          <cell r="C94" t="str">
            <v>490005</v>
          </cell>
          <cell r="D94" t="str">
            <v>Winchester Medical Center</v>
          </cell>
          <cell r="E94" t="str">
            <v>1619928017</v>
          </cell>
          <cell r="F94">
            <v>1.0308999999999999</v>
          </cell>
          <cell r="G94" t="str">
            <v>0004900057</v>
          </cell>
        </row>
        <row r="95">
          <cell r="C95" t="str">
            <v>490111</v>
          </cell>
          <cell r="D95" t="str">
            <v>Wythe County Community Hosp</v>
          </cell>
          <cell r="E95" t="str">
            <v>1184706152</v>
          </cell>
          <cell r="F95">
            <v>0.78190000000000004</v>
          </cell>
          <cell r="G95" t="str">
            <v>0004901118</v>
          </cell>
        </row>
        <row r="96">
          <cell r="C96" t="str">
            <v>490018</v>
          </cell>
          <cell r="D96" t="str">
            <v>Augusta Medical Center</v>
          </cell>
          <cell r="E96" t="str">
            <v>1962475954</v>
          </cell>
          <cell r="F96">
            <v>0.88719999999999999</v>
          </cell>
          <cell r="G96" t="str">
            <v>004930185</v>
          </cell>
        </row>
        <row r="97">
          <cell r="C97" t="str">
            <v>490024</v>
          </cell>
          <cell r="D97" t="str">
            <v>Carilion Roanoke Mem. Rehab. Hosp.</v>
          </cell>
          <cell r="E97" t="str">
            <v>1780660233</v>
          </cell>
          <cell r="F97">
            <v>0.93420000000000003</v>
          </cell>
          <cell r="G97" t="str">
            <v>004930240</v>
          </cell>
        </row>
        <row r="98">
          <cell r="C98" t="str">
            <v>490021</v>
          </cell>
          <cell r="D98" t="str">
            <v>Centra Health VA Baptist Rehab. Hosp.</v>
          </cell>
          <cell r="E98" t="str">
            <v>1932203247</v>
          </cell>
          <cell r="F98">
            <v>0.88719999999999999</v>
          </cell>
          <cell r="G98" t="str">
            <v>004930215</v>
          </cell>
        </row>
        <row r="99">
          <cell r="D99" t="str">
            <v>Children's Rehab. Hosp.</v>
          </cell>
          <cell r="E99" t="str">
            <v>1194862672</v>
          </cell>
          <cell r="F99">
            <v>0.93600000000000005</v>
          </cell>
          <cell r="G99" t="str">
            <v>0004939972</v>
          </cell>
        </row>
        <row r="100">
          <cell r="C100" t="str">
            <v>490112</v>
          </cell>
          <cell r="D100" t="str">
            <v>Chippenham J-W Rehab. Hosp.</v>
          </cell>
          <cell r="E100" t="str">
            <v>1184664039</v>
          </cell>
          <cell r="F100">
            <v>0.93600000000000005</v>
          </cell>
          <cell r="G100" t="str">
            <v>004930061</v>
          </cell>
        </row>
        <row r="101">
          <cell r="C101" t="str">
            <v>493301</v>
          </cell>
          <cell r="D101" t="str">
            <v>CHKD Rehab. Hosp.</v>
          </cell>
          <cell r="E101" t="str">
            <v>1902999121</v>
          </cell>
          <cell r="F101">
            <v>0.89939999999999998</v>
          </cell>
          <cell r="G101" t="str">
            <v>004930177</v>
          </cell>
        </row>
        <row r="102">
          <cell r="D102" t="str">
            <v>Clinch Valley Rehab. Hosp.</v>
          </cell>
          <cell r="E102" t="str">
            <v>1902849201</v>
          </cell>
          <cell r="F102">
            <v>0.78190000000000004</v>
          </cell>
          <cell r="G102" t="str">
            <v>0004930606</v>
          </cell>
        </row>
        <row r="103">
          <cell r="D103" t="str">
            <v>Cumberland Hospital</v>
          </cell>
          <cell r="E103"/>
          <cell r="F103">
            <v>0.78190000000000004</v>
          </cell>
          <cell r="G103" t="str">
            <v>0004933001</v>
          </cell>
        </row>
        <row r="104">
          <cell r="D104" t="str">
            <v>Danville Regional Med. Ctr. Rehab.Hos</v>
          </cell>
          <cell r="E104" t="str">
            <v>1275606113</v>
          </cell>
          <cell r="F104">
            <v>0.82969999999999999</v>
          </cell>
          <cell r="G104" t="str">
            <v>0004930045</v>
          </cell>
        </row>
        <row r="105">
          <cell r="D105" t="str">
            <v>DePaul Medical Center Rehab.Hosp.</v>
          </cell>
          <cell r="E105" t="str">
            <v>1780695908</v>
          </cell>
          <cell r="F105">
            <v>0.89939999999999998</v>
          </cell>
          <cell r="G105" t="str">
            <v>0004930037</v>
          </cell>
        </row>
        <row r="106">
          <cell r="C106" t="str">
            <v>490118</v>
          </cell>
          <cell r="D106" t="str">
            <v>Henrico Doctors Hospital-Rehab</v>
          </cell>
          <cell r="E106" t="str">
            <v>1073550166</v>
          </cell>
          <cell r="F106">
            <v>0.93600000000000005</v>
          </cell>
          <cell r="G106" t="str">
            <v>004930029</v>
          </cell>
        </row>
        <row r="107">
          <cell r="C107" t="str">
            <v>493032</v>
          </cell>
          <cell r="D107" t="str">
            <v>HealthSouth Rehab Hospital of Fredericksburg</v>
          </cell>
          <cell r="E107" t="str">
            <v>1114040128</v>
          </cell>
          <cell r="F107">
            <v>1.0308999999999999</v>
          </cell>
          <cell r="G107" t="str">
            <v>015289601</v>
          </cell>
        </row>
        <row r="108">
          <cell r="C108" t="str">
            <v>493033</v>
          </cell>
          <cell r="D108" t="str">
            <v>HealthSouth Rehab Hospital of North Virginia (Loud</v>
          </cell>
          <cell r="E108" t="str">
            <v>1720312127</v>
          </cell>
          <cell r="F108">
            <v>1.0308999999999999</v>
          </cell>
          <cell r="G108" t="str">
            <v>016204561</v>
          </cell>
        </row>
        <row r="109">
          <cell r="C109" t="str">
            <v>493031</v>
          </cell>
          <cell r="D109" t="str">
            <v>HealthSouth Rehab Hospital of Petersburg</v>
          </cell>
          <cell r="E109" t="str">
            <v>1154407922</v>
          </cell>
          <cell r="F109">
            <v>0.93600000000000005</v>
          </cell>
          <cell r="G109" t="str">
            <v>010386683</v>
          </cell>
        </row>
        <row r="110">
          <cell r="C110" t="str">
            <v>493034</v>
          </cell>
          <cell r="D110" t="str">
            <v>HealthSouth Rehab Hospital of Southwest Virginia (</v>
          </cell>
          <cell r="E110" t="str">
            <v>1114251972</v>
          </cell>
          <cell r="F110">
            <v>0.78190000000000004</v>
          </cell>
          <cell r="G110" t="str">
            <v>016247421</v>
          </cell>
        </row>
        <row r="111">
          <cell r="D111" t="str">
            <v>HealthSouth Rehab Hospital of Virginia</v>
          </cell>
          <cell r="E111" t="str">
            <v>1245203942</v>
          </cell>
          <cell r="F111">
            <v>0.93600000000000005</v>
          </cell>
          <cell r="G111" t="str">
            <v>1245203942</v>
          </cell>
        </row>
        <row r="112">
          <cell r="D112" t="str">
            <v>Lee County Community Rehab. Hosp.</v>
          </cell>
          <cell r="E112" t="str">
            <v>1033159728</v>
          </cell>
          <cell r="F112">
            <v>0.78190000000000004</v>
          </cell>
          <cell r="G112" t="str">
            <v>0004930053</v>
          </cell>
        </row>
        <row r="113">
          <cell r="C113" t="str">
            <v>490048</v>
          </cell>
          <cell r="D113" t="str">
            <v>Lewis Gale Rehab. Hosp.</v>
          </cell>
          <cell r="E113" t="str">
            <v>1437196508</v>
          </cell>
          <cell r="F113">
            <v>0.93420000000000003</v>
          </cell>
          <cell r="G113" t="str">
            <v>004930487</v>
          </cell>
        </row>
        <row r="114">
          <cell r="C114" t="str">
            <v>490017</v>
          </cell>
          <cell r="D114" t="str">
            <v>Maryview Rehab. Hosp.</v>
          </cell>
          <cell r="E114" t="str">
            <v>1922018092</v>
          </cell>
          <cell r="F114">
            <v>0.89939999999999998</v>
          </cell>
          <cell r="G114" t="str">
            <v>004930100</v>
          </cell>
        </row>
        <row r="115">
          <cell r="C115" t="str">
            <v>490032</v>
          </cell>
          <cell r="D115" t="str">
            <v>MCV Rehab. Hosp.</v>
          </cell>
          <cell r="E115" t="str">
            <v>1023193539</v>
          </cell>
          <cell r="F115">
            <v>0.93600000000000005</v>
          </cell>
          <cell r="G115" t="str">
            <v>004930321</v>
          </cell>
        </row>
        <row r="116">
          <cell r="C116" t="str">
            <v>490122</v>
          </cell>
          <cell r="D116" t="str">
            <v>Mt. Vernon Rehab. Hosp.</v>
          </cell>
          <cell r="E116" t="str">
            <v>1013048990</v>
          </cell>
          <cell r="F116">
            <v>1.0308999999999999</v>
          </cell>
          <cell r="G116" t="str">
            <v>004931220</v>
          </cell>
        </row>
        <row r="117">
          <cell r="C117" t="str">
            <v>093025</v>
          </cell>
          <cell r="D117" t="str">
            <v>National Rehab Hospital</v>
          </cell>
          <cell r="E117" t="str">
            <v>1528061827</v>
          </cell>
          <cell r="F117">
            <v>1.0308999999999999</v>
          </cell>
          <cell r="G117" t="str">
            <v>015593067</v>
          </cell>
        </row>
        <row r="118">
          <cell r="C118" t="str">
            <v>490001</v>
          </cell>
          <cell r="D118" t="str">
            <v>Norton Comm. Rehab. Hosp.</v>
          </cell>
          <cell r="E118" t="str">
            <v>1386657161</v>
          </cell>
          <cell r="F118">
            <v>0.78190000000000004</v>
          </cell>
          <cell r="G118" t="str">
            <v>004930207</v>
          </cell>
        </row>
        <row r="119">
          <cell r="C119" t="str">
            <v>493028</v>
          </cell>
          <cell r="D119" t="str">
            <v>Rehabilitation Hospital of VA RICHMOND</v>
          </cell>
          <cell r="E119" t="str">
            <v>1245203942</v>
          </cell>
          <cell r="F119">
            <v>0.93600000000000005</v>
          </cell>
          <cell r="G119" t="str">
            <v>004930983</v>
          </cell>
        </row>
        <row r="120">
          <cell r="C120" t="str">
            <v>493027</v>
          </cell>
          <cell r="D120" t="str">
            <v>Rehabilitation Institute of VA HAMPTO</v>
          </cell>
          <cell r="E120" t="str">
            <v>1992814826</v>
          </cell>
          <cell r="F120">
            <v>0.89939999999999998</v>
          </cell>
          <cell r="G120" t="str">
            <v>004930274</v>
          </cell>
        </row>
        <row r="121">
          <cell r="C121" t="str">
            <v>490007</v>
          </cell>
          <cell r="D121" t="str">
            <v>Sentara Norfolk Gen. Rehab. Hosp.</v>
          </cell>
          <cell r="E121" t="str">
            <v>1346314192</v>
          </cell>
          <cell r="F121">
            <v>0.89939999999999998</v>
          </cell>
          <cell r="G121" t="str">
            <v>004930070</v>
          </cell>
        </row>
        <row r="122">
          <cell r="C122" t="str">
            <v>490057</v>
          </cell>
          <cell r="D122" t="str">
            <v>Sentara Virginia Beach General Hospital</v>
          </cell>
          <cell r="E122" t="str">
            <v>1467699199</v>
          </cell>
          <cell r="F122">
            <v>0.89939999999999998</v>
          </cell>
          <cell r="G122" t="str">
            <v>015787554</v>
          </cell>
        </row>
        <row r="123">
          <cell r="C123" t="str">
            <v>490066</v>
          </cell>
          <cell r="D123" t="str">
            <v>Sentara Williamsburg Regnl Med Ctr Rehab</v>
          </cell>
          <cell r="E123" t="str">
            <v>1467690891</v>
          </cell>
          <cell r="F123">
            <v>0.89939999999999998</v>
          </cell>
          <cell r="G123" t="str">
            <v>015803185</v>
          </cell>
        </row>
        <row r="124">
          <cell r="D124" t="str">
            <v>Williamsburg Regional Medical Center Rehab</v>
          </cell>
          <cell r="E124" t="str">
            <v>1619938149</v>
          </cell>
          <cell r="F124">
            <v>0.89939999999999998</v>
          </cell>
          <cell r="G124" t="str">
            <v>1467690891</v>
          </cell>
        </row>
        <row r="125">
          <cell r="C125" t="str">
            <v>493025</v>
          </cell>
          <cell r="D125" t="str">
            <v>Sheltering Arms Day Rehab Program</v>
          </cell>
          <cell r="E125" t="str">
            <v>1538108998</v>
          </cell>
          <cell r="F125">
            <v>0.93600000000000005</v>
          </cell>
          <cell r="G125" t="str">
            <v>004930002</v>
          </cell>
        </row>
        <row r="126">
          <cell r="C126" t="str">
            <v>493030</v>
          </cell>
          <cell r="D126" t="str">
            <v>Sheltering Arms Hospital - South</v>
          </cell>
          <cell r="E126" t="str">
            <v>1881631943</v>
          </cell>
          <cell r="F126">
            <v>0.93600000000000005</v>
          </cell>
          <cell r="G126" t="str">
            <v>010230489</v>
          </cell>
        </row>
        <row r="127">
          <cell r="C127" t="str">
            <v>493029</v>
          </cell>
          <cell r="D127" t="str">
            <v>UVA Healthsouth Rehab Hospital</v>
          </cell>
          <cell r="E127" t="str">
            <v>1144293846</v>
          </cell>
          <cell r="F127">
            <v>0.90349999999999997</v>
          </cell>
          <cell r="G127" t="str">
            <v>004930169</v>
          </cell>
        </row>
        <row r="128">
          <cell r="D128" t="str">
            <v>UVA Rehab. Hosp.</v>
          </cell>
          <cell r="E128" t="str">
            <v>1831206259</v>
          </cell>
          <cell r="F128">
            <v>0.90349999999999997</v>
          </cell>
          <cell r="G128" t="str">
            <v>0004930096</v>
          </cell>
        </row>
        <row r="129">
          <cell r="C129" t="str">
            <v>490050</v>
          </cell>
          <cell r="D129" t="str">
            <v>Virginia Hospital Center</v>
          </cell>
          <cell r="E129" t="str">
            <v>1790785996</v>
          </cell>
          <cell r="F129">
            <v>1.0308999999999999</v>
          </cell>
          <cell r="G129" t="str">
            <v>010275300</v>
          </cell>
        </row>
        <row r="130">
          <cell r="C130" t="str">
            <v>490005</v>
          </cell>
          <cell r="D130" t="str">
            <v>Winchester Med. Ctr. Rehab. Hosp.</v>
          </cell>
          <cell r="E130" t="str">
            <v>1962453936</v>
          </cell>
          <cell r="F130">
            <v>1.0308999999999999</v>
          </cell>
          <cell r="G130" t="str">
            <v>004930339</v>
          </cell>
        </row>
      </sheetData>
      <sheetData sheetId="10"/>
      <sheetData sheetId="11">
        <row r="2">
          <cell r="B2">
            <v>4900405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ation"/>
      <sheetName val="Operating Analysis"/>
      <sheetName val="Operating Summary"/>
      <sheetName val="Current VS Last"/>
      <sheetName val="IME Calc"/>
      <sheetName val="DRGRate"/>
      <sheetName val="PDPsych"/>
      <sheetName val="PDRehab"/>
      <sheetName val="Adjustment Factor - Labor"/>
      <sheetName val="Outlier Threshold"/>
      <sheetName val="Total DSH"/>
      <sheetName val="Acute&amp;Psych DSH"/>
      <sheetName val="NICU DSH"/>
      <sheetName val="Rehab DSH"/>
      <sheetName val="DSH Last Year"/>
      <sheetName val="DSH Summary"/>
      <sheetName val="IME Inputs"/>
      <sheetName val="OP Payments"/>
      <sheetName val="HMO Util"/>
      <sheetName val="Utilization"/>
      <sheetName val="HMO"/>
      <sheetName val="ipctfile_2008"/>
      <sheetName val="IPCTFILE"/>
      <sheetName val="Ipctfile_2011"/>
      <sheetName val="ChkRehab"/>
      <sheetName val="Provid"/>
      <sheetName val="RProviders"/>
      <sheetName val="Providers"/>
      <sheetName val="Parameters"/>
      <sheetName val="Other Fac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C5" t="str">
            <v>SFY 2014</v>
          </cell>
          <cell r="E5">
            <v>2014</v>
          </cell>
        </row>
      </sheetData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H60"/>
  <sheetViews>
    <sheetView showGridLines="0" tabSelected="1" topLeftCell="A4" workbookViewId="0">
      <selection activeCell="I25" sqref="I25"/>
    </sheetView>
  </sheetViews>
  <sheetFormatPr defaultRowHeight="15" x14ac:dyDescent="0.25"/>
  <cols>
    <col min="1" max="1" width="43.85546875" bestFit="1" customWidth="1"/>
    <col min="2" max="2" width="10.140625" bestFit="1" customWidth="1"/>
    <col min="3" max="3" width="12.42578125" bestFit="1" customWidth="1"/>
    <col min="4" max="4" width="11.28515625" bestFit="1" customWidth="1"/>
    <col min="5" max="5" width="11.140625" style="2" bestFit="1" customWidth="1"/>
    <col min="6" max="6" width="15.85546875" style="2" bestFit="1" customWidth="1"/>
    <col min="7" max="7" width="13.5703125" style="2" bestFit="1" customWidth="1"/>
    <col min="8" max="8" width="15.42578125" style="2" bestFit="1" customWidth="1"/>
  </cols>
  <sheetData>
    <row r="7" spans="1:8" x14ac:dyDescent="0.25">
      <c r="A7" s="1" t="s">
        <v>0</v>
      </c>
      <c r="H7" s="20" t="s">
        <v>58</v>
      </c>
    </row>
    <row r="8" spans="1:8" ht="6.95" customHeight="1" x14ac:dyDescent="0.25">
      <c r="A8" s="1"/>
    </row>
    <row r="9" spans="1:8" ht="68.25" x14ac:dyDescent="0.25">
      <c r="A9" s="3" t="s">
        <v>1</v>
      </c>
      <c r="B9" s="4" t="s">
        <v>53</v>
      </c>
      <c r="C9" s="4" t="s">
        <v>2</v>
      </c>
      <c r="D9" s="4" t="s">
        <v>43</v>
      </c>
      <c r="E9" s="4" t="s">
        <v>54</v>
      </c>
      <c r="F9" s="4" t="s">
        <v>3</v>
      </c>
      <c r="G9" s="4" t="s">
        <v>44</v>
      </c>
      <c r="H9" s="4" t="s">
        <v>4</v>
      </c>
    </row>
    <row r="10" spans="1:8" x14ac:dyDescent="0.25">
      <c r="A10" s="5" t="s">
        <v>5</v>
      </c>
      <c r="B10" s="6"/>
      <c r="C10" s="7"/>
      <c r="D10" s="7"/>
      <c r="E10" s="7"/>
      <c r="F10" s="7"/>
      <c r="G10" s="7"/>
      <c r="H10" s="8"/>
    </row>
    <row r="11" spans="1:8" x14ac:dyDescent="0.25">
      <c r="A11" s="9" t="s">
        <v>6</v>
      </c>
      <c r="B11" s="9">
        <v>10210071</v>
      </c>
      <c r="C11" s="9">
        <v>1447212592</v>
      </c>
      <c r="D11" s="9">
        <v>21.7</v>
      </c>
      <c r="E11" s="10">
        <v>2716.102926267281</v>
      </c>
      <c r="F11" s="10">
        <v>58939.433499999992</v>
      </c>
      <c r="G11" s="10">
        <v>0</v>
      </c>
      <c r="H11" s="10">
        <f t="shared" ref="H11:H45" si="0">F11+G11</f>
        <v>58939.433499999992</v>
      </c>
    </row>
    <row r="12" spans="1:8" x14ac:dyDescent="0.25">
      <c r="A12" s="9" t="s">
        <v>7</v>
      </c>
      <c r="B12" s="9">
        <v>4900243</v>
      </c>
      <c r="C12" s="9">
        <v>1033102942</v>
      </c>
      <c r="D12" s="9">
        <v>192.17</v>
      </c>
      <c r="E12" s="10">
        <v>12815.334841546548</v>
      </c>
      <c r="F12" s="10">
        <v>2462722.8964999998</v>
      </c>
      <c r="G12" s="10">
        <v>66785</v>
      </c>
      <c r="H12" s="10">
        <f t="shared" si="0"/>
        <v>2529507.8964999998</v>
      </c>
    </row>
    <row r="13" spans="1:8" x14ac:dyDescent="0.25">
      <c r="A13" s="9" t="s">
        <v>8</v>
      </c>
      <c r="B13" s="9">
        <v>4900961</v>
      </c>
      <c r="C13" s="9">
        <v>1912919481</v>
      </c>
      <c r="D13" s="9">
        <v>95.94</v>
      </c>
      <c r="E13" s="10">
        <v>52044.044984135922</v>
      </c>
      <c r="F13" s="10">
        <v>4993105.6757780006</v>
      </c>
      <c r="G13" s="10">
        <v>0</v>
      </c>
      <c r="H13" s="10">
        <f t="shared" si="0"/>
        <v>4993105.6757780006</v>
      </c>
    </row>
    <row r="14" spans="1:8" x14ac:dyDescent="0.25">
      <c r="A14" s="9" t="s">
        <v>9</v>
      </c>
      <c r="B14" s="9">
        <v>900168</v>
      </c>
      <c r="C14" s="9">
        <v>1912939703</v>
      </c>
      <c r="D14" s="9">
        <v>254.85</v>
      </c>
      <c r="E14" s="10">
        <v>656.77259235617964</v>
      </c>
      <c r="F14" s="10">
        <v>167378.49516197239</v>
      </c>
      <c r="G14" s="10">
        <v>0</v>
      </c>
      <c r="H14" s="10">
        <f t="shared" si="0"/>
        <v>167378.49516197239</v>
      </c>
    </row>
    <row r="15" spans="1:8" x14ac:dyDescent="0.25">
      <c r="A15" s="9" t="s">
        <v>10</v>
      </c>
      <c r="B15" s="9">
        <v>4901126</v>
      </c>
      <c r="C15" s="9">
        <v>1598708513</v>
      </c>
      <c r="D15" s="9">
        <v>7.82</v>
      </c>
      <c r="E15" s="10">
        <v>2543.4362531969305</v>
      </c>
      <c r="F15" s="10">
        <v>19889.671499999997</v>
      </c>
      <c r="G15" s="10">
        <v>0</v>
      </c>
      <c r="H15" s="10">
        <f t="shared" si="0"/>
        <v>19889.671499999997</v>
      </c>
    </row>
    <row r="16" spans="1:8" x14ac:dyDescent="0.25">
      <c r="A16" s="9" t="s">
        <v>11</v>
      </c>
      <c r="B16" s="9">
        <v>4900758</v>
      </c>
      <c r="C16" s="9">
        <v>1154419737</v>
      </c>
      <c r="D16" s="9">
        <v>52.25</v>
      </c>
      <c r="E16" s="10">
        <v>5790.7682835820897</v>
      </c>
      <c r="F16" s="10">
        <v>302567.64281716419</v>
      </c>
      <c r="G16" s="10">
        <v>13357</v>
      </c>
      <c r="H16" s="10">
        <f t="shared" si="0"/>
        <v>315924.64281716419</v>
      </c>
    </row>
    <row r="17" spans="1:8" x14ac:dyDescent="0.25">
      <c r="A17" s="9" t="s">
        <v>12</v>
      </c>
      <c r="B17" s="9">
        <v>4900111</v>
      </c>
      <c r="C17" s="9">
        <v>1134137615</v>
      </c>
      <c r="D17" s="9">
        <v>10.73</v>
      </c>
      <c r="E17" s="10">
        <v>10013.084995340167</v>
      </c>
      <c r="F17" s="10">
        <v>107440.40199999999</v>
      </c>
      <c r="G17" s="10">
        <v>0</v>
      </c>
      <c r="H17" s="10">
        <f t="shared" si="0"/>
        <v>107440.40199999999</v>
      </c>
    </row>
    <row r="18" spans="1:8" x14ac:dyDescent="0.25">
      <c r="A18" s="9" t="s">
        <v>13</v>
      </c>
      <c r="B18" s="9">
        <v>3400301</v>
      </c>
      <c r="C18" s="9">
        <v>1992703540</v>
      </c>
      <c r="D18" s="9">
        <v>622.58000000000004</v>
      </c>
      <c r="E18" s="10">
        <v>560.10025173569352</v>
      </c>
      <c r="F18" s="10">
        <v>348707.21472560812</v>
      </c>
      <c r="G18" s="10">
        <v>1397</v>
      </c>
      <c r="H18" s="10">
        <f t="shared" si="0"/>
        <v>350104.21472560812</v>
      </c>
    </row>
    <row r="19" spans="1:8" x14ac:dyDescent="0.25">
      <c r="A19" s="9" t="s">
        <v>14</v>
      </c>
      <c r="B19" s="9">
        <v>900010</v>
      </c>
      <c r="C19" s="9">
        <v>1487640207</v>
      </c>
      <c r="D19" s="9">
        <v>283.58999999999997</v>
      </c>
      <c r="E19" s="10">
        <v>283.34549702034627</v>
      </c>
      <c r="F19" s="10">
        <v>80353.949499999988</v>
      </c>
      <c r="G19" s="10">
        <v>0</v>
      </c>
      <c r="H19" s="10">
        <f t="shared" si="0"/>
        <v>80353.949499999988</v>
      </c>
    </row>
    <row r="20" spans="1:8" x14ac:dyDescent="0.25">
      <c r="A20" s="9" t="s">
        <v>15</v>
      </c>
      <c r="B20" s="9">
        <v>900044</v>
      </c>
      <c r="C20" s="9">
        <v>1427145176</v>
      </c>
      <c r="D20" s="9">
        <v>299.01</v>
      </c>
      <c r="E20" s="10">
        <v>574.02289852528077</v>
      </c>
      <c r="F20" s="10">
        <v>171638.5868880442</v>
      </c>
      <c r="G20" s="10">
        <v>2426</v>
      </c>
      <c r="H20" s="10">
        <f t="shared" si="0"/>
        <v>174064.5868880442</v>
      </c>
    </row>
    <row r="21" spans="1:8" x14ac:dyDescent="0.25">
      <c r="A21" s="9" t="s">
        <v>16</v>
      </c>
      <c r="B21" s="9">
        <v>4401760</v>
      </c>
      <c r="C21" s="9">
        <v>1992813240</v>
      </c>
      <c r="D21" s="9">
        <v>1.62</v>
      </c>
      <c r="E21" s="10">
        <v>2809.9930463576161</v>
      </c>
      <c r="F21" s="10">
        <v>4552.1887350993384</v>
      </c>
      <c r="G21" s="10">
        <v>0</v>
      </c>
      <c r="H21" s="10">
        <f t="shared" si="0"/>
        <v>4552.1887350993384</v>
      </c>
    </row>
    <row r="22" spans="1:8" x14ac:dyDescent="0.25">
      <c r="A22" s="9" t="s">
        <v>17</v>
      </c>
      <c r="B22" s="9">
        <v>4900634</v>
      </c>
      <c r="C22" s="9">
        <v>1831220714</v>
      </c>
      <c r="D22" s="9">
        <v>173.04</v>
      </c>
      <c r="E22" s="10">
        <v>5877.3095295885341</v>
      </c>
      <c r="F22" s="10">
        <v>1017009.6409999999</v>
      </c>
      <c r="G22" s="10">
        <v>53204</v>
      </c>
      <c r="H22" s="10">
        <f t="shared" si="0"/>
        <v>1070213.6409999998</v>
      </c>
    </row>
    <row r="23" spans="1:8" x14ac:dyDescent="0.25">
      <c r="A23" s="9" t="s">
        <v>18</v>
      </c>
      <c r="B23" s="9">
        <v>4400631</v>
      </c>
      <c r="C23" s="9">
        <v>1972606465</v>
      </c>
      <c r="D23" s="9">
        <v>89.04</v>
      </c>
      <c r="E23" s="10">
        <v>993.72261450381677</v>
      </c>
      <c r="F23" s="10">
        <v>88481.061595419858</v>
      </c>
      <c r="G23" s="10">
        <v>5191</v>
      </c>
      <c r="H23" s="10">
        <f t="shared" si="0"/>
        <v>93672.061595419858</v>
      </c>
    </row>
    <row r="24" spans="1:8" x14ac:dyDescent="0.25">
      <c r="A24" s="9" t="s">
        <v>57</v>
      </c>
      <c r="B24" s="9">
        <v>4900537</v>
      </c>
      <c r="C24" s="9">
        <v>1104812684</v>
      </c>
      <c r="D24" s="9">
        <v>11.89</v>
      </c>
      <c r="E24" s="10">
        <v>4174.8383157718372</v>
      </c>
      <c r="F24" s="10">
        <v>49638.827574527146</v>
      </c>
      <c r="G24" s="10">
        <v>0</v>
      </c>
      <c r="H24" s="10">
        <f t="shared" si="0"/>
        <v>49638.827574527146</v>
      </c>
    </row>
    <row r="25" spans="1:8" x14ac:dyDescent="0.25">
      <c r="A25" s="9" t="s">
        <v>19</v>
      </c>
      <c r="B25" s="9">
        <v>4901100</v>
      </c>
      <c r="C25" s="9">
        <v>1275570376</v>
      </c>
      <c r="D25" s="9">
        <v>34.33</v>
      </c>
      <c r="E25" s="10">
        <v>8836.5031313719774</v>
      </c>
      <c r="F25" s="10">
        <v>303357.15249999997</v>
      </c>
      <c r="G25" s="10">
        <v>0</v>
      </c>
      <c r="H25" s="10">
        <f t="shared" si="0"/>
        <v>303357.15249999997</v>
      </c>
    </row>
    <row r="26" spans="1:8" x14ac:dyDescent="0.25">
      <c r="A26" s="9" t="s">
        <v>20</v>
      </c>
      <c r="B26" s="9">
        <v>4900430</v>
      </c>
      <c r="C26" s="9">
        <v>1376564302</v>
      </c>
      <c r="D26" s="9">
        <v>0.27</v>
      </c>
      <c r="E26" s="10">
        <v>1976.0888888888887</v>
      </c>
      <c r="F26" s="10">
        <v>533.54399999999998</v>
      </c>
      <c r="G26" s="10">
        <v>0</v>
      </c>
      <c r="H26" s="10">
        <f t="shared" si="0"/>
        <v>533.54399999999998</v>
      </c>
    </row>
    <row r="27" spans="1:8" x14ac:dyDescent="0.25">
      <c r="A27" s="9" t="s">
        <v>21</v>
      </c>
      <c r="B27" s="9">
        <v>4900171</v>
      </c>
      <c r="C27" s="9">
        <v>1750399192</v>
      </c>
      <c r="D27" s="9">
        <v>15.75</v>
      </c>
      <c r="E27" s="10">
        <v>7511.3833333333323</v>
      </c>
      <c r="F27" s="10">
        <v>118304.28749999998</v>
      </c>
      <c r="G27" s="10">
        <v>22044</v>
      </c>
      <c r="H27" s="10">
        <f t="shared" si="0"/>
        <v>140348.28749999998</v>
      </c>
    </row>
    <row r="28" spans="1:8" x14ac:dyDescent="0.25">
      <c r="A28" s="9" t="s">
        <v>22</v>
      </c>
      <c r="B28" s="9">
        <v>3400476</v>
      </c>
      <c r="C28" s="9">
        <v>1144211301</v>
      </c>
      <c r="D28" s="9">
        <v>687.95</v>
      </c>
      <c r="E28" s="10">
        <v>706.08609769230759</v>
      </c>
      <c r="F28" s="10">
        <v>485751.93090742303</v>
      </c>
      <c r="G28" s="10">
        <v>21476</v>
      </c>
      <c r="H28" s="10">
        <f t="shared" si="0"/>
        <v>507227.93090742303</v>
      </c>
    </row>
    <row r="29" spans="1:8" x14ac:dyDescent="0.25">
      <c r="A29" s="9" t="s">
        <v>23</v>
      </c>
      <c r="B29" s="9">
        <v>4900014</v>
      </c>
      <c r="C29" s="9">
        <v>1326041716</v>
      </c>
      <c r="D29" s="9">
        <v>21.07</v>
      </c>
      <c r="E29" s="10">
        <v>19809.540816326531</v>
      </c>
      <c r="F29" s="10">
        <v>417387.02500000002</v>
      </c>
      <c r="G29" s="10">
        <v>0</v>
      </c>
      <c r="H29" s="10">
        <f t="shared" si="0"/>
        <v>417387.02500000002</v>
      </c>
    </row>
    <row r="30" spans="1:8" x14ac:dyDescent="0.25">
      <c r="A30" s="9" t="s">
        <v>24</v>
      </c>
      <c r="B30" s="9">
        <v>4900529</v>
      </c>
      <c r="C30" s="9">
        <v>1366547747</v>
      </c>
      <c r="D30" s="9">
        <v>59.68</v>
      </c>
      <c r="E30" s="10">
        <v>16261.007314008042</v>
      </c>
      <c r="F30" s="10">
        <v>970456.91649999993</v>
      </c>
      <c r="G30" s="10">
        <v>329244</v>
      </c>
      <c r="H30" s="10">
        <f t="shared" si="0"/>
        <v>1299700.9164999998</v>
      </c>
    </row>
    <row r="31" spans="1:8" x14ac:dyDescent="0.25">
      <c r="A31" s="9" t="s">
        <v>25</v>
      </c>
      <c r="B31" s="9">
        <v>4930274</v>
      </c>
      <c r="C31" s="9">
        <v>1992814826</v>
      </c>
      <c r="D31" s="9">
        <v>1</v>
      </c>
      <c r="E31" s="10">
        <v>4697.8144999999995</v>
      </c>
      <c r="F31" s="10">
        <v>4697.8144999999995</v>
      </c>
      <c r="G31" s="10">
        <v>0</v>
      </c>
      <c r="H31" s="10">
        <f t="shared" si="0"/>
        <v>4697.8144999999995</v>
      </c>
    </row>
    <row r="32" spans="1:8" x14ac:dyDescent="0.25">
      <c r="A32" s="9" t="s">
        <v>26</v>
      </c>
      <c r="B32" s="9">
        <v>4900464</v>
      </c>
      <c r="C32" s="9">
        <v>1811957681</v>
      </c>
      <c r="D32" s="9">
        <v>11.93</v>
      </c>
      <c r="E32" s="10">
        <v>5530.4758172673937</v>
      </c>
      <c r="F32" s="10">
        <v>65978.57650000001</v>
      </c>
      <c r="G32" s="10">
        <v>0</v>
      </c>
      <c r="H32" s="10">
        <f t="shared" si="0"/>
        <v>65978.57650000001</v>
      </c>
    </row>
    <row r="33" spans="1:8" x14ac:dyDescent="0.25">
      <c r="A33" s="9" t="s">
        <v>27</v>
      </c>
      <c r="B33" s="9">
        <v>4900073</v>
      </c>
      <c r="C33" s="9">
        <v>1437119310</v>
      </c>
      <c r="D33" s="9">
        <v>129.18</v>
      </c>
      <c r="E33" s="10">
        <v>7574.1738852763574</v>
      </c>
      <c r="F33" s="10">
        <v>978431.78249999986</v>
      </c>
      <c r="G33" s="10">
        <v>260455</v>
      </c>
      <c r="H33" s="10">
        <f t="shared" si="0"/>
        <v>1238886.7824999997</v>
      </c>
    </row>
    <row r="34" spans="1:8" x14ac:dyDescent="0.25">
      <c r="A34" s="9" t="s">
        <v>28</v>
      </c>
      <c r="B34" s="9">
        <v>4900448</v>
      </c>
      <c r="C34" s="9">
        <v>1376540138</v>
      </c>
      <c r="D34" s="9">
        <v>1.04</v>
      </c>
      <c r="E34" s="10">
        <v>28834.228846153845</v>
      </c>
      <c r="F34" s="10">
        <v>29987.597999999998</v>
      </c>
      <c r="G34" s="10">
        <v>0</v>
      </c>
      <c r="H34" s="10">
        <f t="shared" si="0"/>
        <v>29987.597999999998</v>
      </c>
    </row>
    <row r="35" spans="1:8" x14ac:dyDescent="0.25">
      <c r="A35" s="9" t="s">
        <v>29</v>
      </c>
      <c r="B35" s="9">
        <v>4901193</v>
      </c>
      <c r="C35" s="9">
        <v>1528028396</v>
      </c>
      <c r="D35" s="9">
        <v>4</v>
      </c>
      <c r="E35" s="10">
        <v>10299.773874999999</v>
      </c>
      <c r="F35" s="10">
        <v>41199.095499999996</v>
      </c>
      <c r="G35" s="10">
        <v>0</v>
      </c>
      <c r="H35" s="10">
        <f t="shared" si="0"/>
        <v>41199.095499999996</v>
      </c>
    </row>
    <row r="36" spans="1:8" x14ac:dyDescent="0.25">
      <c r="A36" s="9" t="s">
        <v>30</v>
      </c>
      <c r="B36" s="9">
        <v>4900570</v>
      </c>
      <c r="C36" s="9">
        <v>1629038336</v>
      </c>
      <c r="D36" s="9">
        <v>4.5199999999999996</v>
      </c>
      <c r="E36" s="10">
        <v>5174.788384955752</v>
      </c>
      <c r="F36" s="10">
        <v>23390.043499999996</v>
      </c>
      <c r="G36" s="10">
        <v>0</v>
      </c>
      <c r="H36" s="10">
        <f t="shared" si="0"/>
        <v>23390.043499999996</v>
      </c>
    </row>
    <row r="37" spans="1:8" x14ac:dyDescent="0.25">
      <c r="A37" s="9" t="s">
        <v>31</v>
      </c>
      <c r="B37" s="9">
        <v>4900596</v>
      </c>
      <c r="C37" s="9">
        <v>1962464016</v>
      </c>
      <c r="D37" s="9">
        <v>8.98</v>
      </c>
      <c r="E37" s="10">
        <v>3805.2414253897546</v>
      </c>
      <c r="F37" s="10">
        <v>34171.067999999999</v>
      </c>
      <c r="G37" s="10">
        <v>68569</v>
      </c>
      <c r="H37" s="10">
        <f t="shared" si="0"/>
        <v>102740.068</v>
      </c>
    </row>
    <row r="38" spans="1:8" x14ac:dyDescent="0.25">
      <c r="A38" s="9" t="s">
        <v>33</v>
      </c>
      <c r="B38" s="9">
        <v>4900219</v>
      </c>
      <c r="C38" s="9">
        <v>1770693939</v>
      </c>
      <c r="D38" s="9">
        <v>15.56</v>
      </c>
      <c r="E38" s="10">
        <v>15199.322750642674</v>
      </c>
      <c r="F38" s="10">
        <v>236501.462</v>
      </c>
      <c r="G38" s="10">
        <v>102012</v>
      </c>
      <c r="H38" s="10">
        <f t="shared" si="0"/>
        <v>338513.462</v>
      </c>
    </row>
    <row r="39" spans="1:8" x14ac:dyDescent="0.25">
      <c r="A39" s="9" t="s">
        <v>34</v>
      </c>
      <c r="B39" s="9">
        <v>4900502</v>
      </c>
      <c r="C39" s="9">
        <v>1790785996</v>
      </c>
      <c r="D39" s="9">
        <v>30.86</v>
      </c>
      <c r="E39" s="10">
        <v>28157.029115359688</v>
      </c>
      <c r="F39" s="10">
        <v>868925.91849999991</v>
      </c>
      <c r="G39" s="10">
        <v>0</v>
      </c>
      <c r="H39" s="10">
        <f t="shared" si="0"/>
        <v>868925.91849999991</v>
      </c>
    </row>
    <row r="40" spans="1:8" x14ac:dyDescent="0.25">
      <c r="A40" s="9" t="s">
        <v>35</v>
      </c>
      <c r="B40" s="9">
        <v>4900332</v>
      </c>
      <c r="C40" s="9">
        <v>1427085232</v>
      </c>
      <c r="D40" s="9">
        <v>8.41</v>
      </c>
      <c r="E40" s="10">
        <v>8827.6366825208079</v>
      </c>
      <c r="F40" s="10">
        <v>74240.424499999994</v>
      </c>
      <c r="G40" s="10">
        <v>4354</v>
      </c>
      <c r="H40" s="10">
        <f t="shared" si="0"/>
        <v>78594.424499999994</v>
      </c>
    </row>
    <row r="41" spans="1:8" x14ac:dyDescent="0.25">
      <c r="A41" s="9" t="s">
        <v>36</v>
      </c>
      <c r="B41" s="9">
        <v>900117</v>
      </c>
      <c r="C41" s="9">
        <v>1548378235</v>
      </c>
      <c r="D41" s="9">
        <v>356.29</v>
      </c>
      <c r="E41" s="10">
        <v>122.1402229501621</v>
      </c>
      <c r="F41" s="10">
        <v>43517.340034913257</v>
      </c>
      <c r="G41" s="10">
        <v>959</v>
      </c>
      <c r="H41" s="10">
        <f t="shared" si="0"/>
        <v>44476.340034913257</v>
      </c>
    </row>
    <row r="42" spans="1:8" x14ac:dyDescent="0.25">
      <c r="A42" s="9" t="s">
        <v>37</v>
      </c>
      <c r="B42" s="9">
        <v>4400127</v>
      </c>
      <c r="C42" s="9">
        <v>1124058615</v>
      </c>
      <c r="D42" s="9">
        <v>33.17</v>
      </c>
      <c r="E42" s="10">
        <v>2949.5415076335876</v>
      </c>
      <c r="F42" s="10">
        <v>97836.291808206108</v>
      </c>
      <c r="G42" s="10">
        <v>3903</v>
      </c>
      <c r="H42" s="10">
        <f t="shared" si="0"/>
        <v>101739.29180820611</v>
      </c>
    </row>
    <row r="43" spans="1:8" x14ac:dyDescent="0.25">
      <c r="A43" s="9" t="s">
        <v>38</v>
      </c>
      <c r="B43" s="9">
        <v>4400178</v>
      </c>
      <c r="C43" s="9">
        <v>1487690400</v>
      </c>
      <c r="D43" s="9">
        <v>61.14</v>
      </c>
      <c r="E43" s="10">
        <v>1309.1111634531112</v>
      </c>
      <c r="F43" s="10">
        <v>80039.056533523224</v>
      </c>
      <c r="G43" s="10">
        <v>3751</v>
      </c>
      <c r="H43" s="10">
        <f t="shared" si="0"/>
        <v>83790.056533523224</v>
      </c>
    </row>
    <row r="44" spans="1:8" x14ac:dyDescent="0.25">
      <c r="A44" s="9" t="s">
        <v>39</v>
      </c>
      <c r="B44" s="9">
        <v>4901142</v>
      </c>
      <c r="C44" s="9">
        <v>1801826912</v>
      </c>
      <c r="D44" s="9">
        <v>14.6</v>
      </c>
      <c r="E44" s="10">
        <v>19530.060923753663</v>
      </c>
      <c r="F44" s="10">
        <v>285138.8894868035</v>
      </c>
      <c r="G44" s="10">
        <v>0</v>
      </c>
      <c r="H44" s="10">
        <f t="shared" si="0"/>
        <v>285138.8894868035</v>
      </c>
    </row>
    <row r="45" spans="1:8" x14ac:dyDescent="0.25">
      <c r="A45" s="9" t="s">
        <v>40</v>
      </c>
      <c r="B45" s="9">
        <v>4900057</v>
      </c>
      <c r="C45" s="9">
        <v>1619928017</v>
      </c>
      <c r="D45" s="9">
        <v>8.11</v>
      </c>
      <c r="E45" s="10">
        <v>12664.891800246611</v>
      </c>
      <c r="F45" s="10">
        <v>102712.27250000001</v>
      </c>
      <c r="G45" s="10">
        <v>22247</v>
      </c>
      <c r="H45" s="10">
        <f t="shared" si="0"/>
        <v>124959.27250000001</v>
      </c>
    </row>
    <row r="46" spans="1:8" x14ac:dyDescent="0.25">
      <c r="A46" s="11"/>
      <c r="B46" s="12"/>
      <c r="C46" s="12"/>
      <c r="D46" s="12"/>
      <c r="E46" s="13"/>
      <c r="F46" s="13"/>
      <c r="G46" s="13"/>
      <c r="H46" s="13"/>
    </row>
    <row r="47" spans="1:8" x14ac:dyDescent="0.25">
      <c r="A47" s="14" t="s">
        <v>45</v>
      </c>
    </row>
    <row r="48" spans="1:8" x14ac:dyDescent="0.25">
      <c r="A48" s="9" t="s">
        <v>41</v>
      </c>
      <c r="B48" s="9">
        <v>4900324</v>
      </c>
      <c r="C48" s="9">
        <v>1437175734</v>
      </c>
      <c r="D48" s="9">
        <v>504.04</v>
      </c>
      <c r="E48" s="15" t="s">
        <v>42</v>
      </c>
      <c r="F48" s="10">
        <v>22198496.186737791</v>
      </c>
      <c r="G48" s="10">
        <v>2118549</v>
      </c>
      <c r="H48" s="10">
        <f>F48+G48</f>
        <v>24317045.186737791</v>
      </c>
    </row>
    <row r="49" spans="1:8" x14ac:dyDescent="0.25">
      <c r="A49" s="9" t="s">
        <v>32</v>
      </c>
      <c r="B49" s="9">
        <v>4900090</v>
      </c>
      <c r="C49" s="9">
        <v>1780630608</v>
      </c>
      <c r="D49" s="9">
        <v>684.52</v>
      </c>
      <c r="E49" s="10">
        <v>34384.501548530352</v>
      </c>
      <c r="F49" s="10">
        <v>24902674.190186515</v>
      </c>
      <c r="G49" s="10">
        <v>1848193</v>
      </c>
      <c r="H49" s="10">
        <f>F49+G49</f>
        <v>26750867.190186515</v>
      </c>
    </row>
    <row r="50" spans="1:8" x14ac:dyDescent="0.25">
      <c r="A50" s="12"/>
      <c r="B50" s="12"/>
      <c r="C50" s="12"/>
      <c r="D50" s="12"/>
      <c r="E50" s="19"/>
      <c r="F50" s="13"/>
      <c r="G50" s="13"/>
      <c r="H50" s="13"/>
    </row>
    <row r="51" spans="1:8" x14ac:dyDescent="0.25">
      <c r="A51" s="17" t="s">
        <v>55</v>
      </c>
    </row>
    <row r="52" spans="1:8" x14ac:dyDescent="0.25">
      <c r="A52" s="17" t="s">
        <v>46</v>
      </c>
    </row>
    <row r="53" spans="1:8" x14ac:dyDescent="0.25">
      <c r="A53" s="17" t="s">
        <v>56</v>
      </c>
    </row>
    <row r="54" spans="1:8" x14ac:dyDescent="0.25">
      <c r="A54" s="17" t="s">
        <v>47</v>
      </c>
    </row>
    <row r="55" spans="1:8" x14ac:dyDescent="0.25">
      <c r="A55" s="16" t="s">
        <v>52</v>
      </c>
    </row>
    <row r="56" spans="1:8" ht="6.95" customHeight="1" x14ac:dyDescent="0.25">
      <c r="A56" s="16"/>
    </row>
    <row r="57" spans="1:8" x14ac:dyDescent="0.25">
      <c r="A57" s="17" t="s">
        <v>50</v>
      </c>
    </row>
    <row r="58" spans="1:8" x14ac:dyDescent="0.25">
      <c r="A58" s="18" t="s">
        <v>48</v>
      </c>
    </row>
    <row r="59" spans="1:8" x14ac:dyDescent="0.25">
      <c r="A59" s="18" t="s">
        <v>49</v>
      </c>
    </row>
    <row r="60" spans="1:8" x14ac:dyDescent="0.25">
      <c r="A60" s="18" t="s">
        <v>51</v>
      </c>
    </row>
  </sheetData>
  <pageMargins left="0.45" right="0.45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SFY18 GME</vt:lpstr>
      <vt:lpstr>'SFY18 GME'!Print_Area</vt:lpstr>
      <vt:lpstr>'SFY18 GME'!Print_Titles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Alston, Jamaal (DMAS)</dc:creator>
  <cp:lastModifiedBy>J. Alston</cp:lastModifiedBy>
  <cp:lastPrinted>2017-06-23T14:03:35Z</cp:lastPrinted>
  <dcterms:created xsi:type="dcterms:W3CDTF">2017-06-22T22:04:52Z</dcterms:created>
  <dcterms:modified xsi:type="dcterms:W3CDTF">2018-06-28T12:55:09Z</dcterms:modified>
</cp:coreProperties>
</file>